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408"/>
  <workbookPr showInkAnnotation="0"/>
  <mc:AlternateContent xmlns:mc="http://schemas.openxmlformats.org/markup-compatibility/2006">
    <mc:Choice Requires="x15">
      <x15ac:absPath xmlns:x15ac="http://schemas.microsoft.com/office/spreadsheetml/2010/11/ac" url="/Users/DavidSilverstein/Desktop/Waterpolo 2015/Mens/"/>
    </mc:Choice>
  </mc:AlternateContent>
  <bookViews>
    <workbookView xWindow="10240" yWindow="2040" windowWidth="28160" windowHeight="16880" tabRatio="500"/>
  </bookViews>
  <sheets>
    <sheet name="Field Leaders" sheetId="10" r:id="rId1"/>
    <sheet name="Goalie Leaders" sheetId="9" r:id="rId2"/>
    <sheet name="Coast Field" sheetId="1" r:id="rId3"/>
    <sheet name="Coast Goalie" sheetId="8" r:id="rId4"/>
    <sheet name="Merced" sheetId="2" r:id="rId5"/>
    <sheet name="W. Valley" sheetId="3" r:id="rId6"/>
    <sheet name="Cabrillo" sheetId="4" r:id="rId7"/>
    <sheet name="De Anza" sheetId="5" r:id="rId8"/>
    <sheet name="Los Positas" sheetId="6" r:id="rId9"/>
    <sheet name="Ohlone" sheetId="7" r:id="rId10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" i="9" l="1"/>
  <c r="I2" i="9"/>
  <c r="K2" i="9"/>
  <c r="J3" i="8"/>
  <c r="J4" i="9"/>
  <c r="I3" i="8"/>
  <c r="I4" i="9"/>
  <c r="K4" i="9"/>
  <c r="D4" i="9"/>
  <c r="C4" i="9"/>
  <c r="E4" i="9"/>
  <c r="D3" i="8"/>
  <c r="D3" i="9"/>
  <c r="C3" i="8"/>
  <c r="C3" i="9"/>
  <c r="E3" i="9"/>
  <c r="D2" i="9"/>
  <c r="C2" i="9"/>
  <c r="E2" i="9"/>
  <c r="J3" i="9"/>
  <c r="I3" i="9"/>
  <c r="K3" i="9"/>
  <c r="H2" i="9"/>
  <c r="G2" i="9"/>
  <c r="H3" i="8"/>
  <c r="H4" i="9"/>
  <c r="G3" i="8"/>
  <c r="G4" i="9"/>
  <c r="H3" i="9"/>
  <c r="G3" i="9"/>
  <c r="B4" i="9"/>
  <c r="A4" i="9"/>
  <c r="B3" i="8"/>
  <c r="B3" i="9"/>
  <c r="A3" i="8"/>
  <c r="A3" i="9"/>
  <c r="B2" i="9"/>
  <c r="A2" i="9"/>
  <c r="K4" i="8"/>
  <c r="E4" i="8"/>
  <c r="J4" i="8"/>
  <c r="I4" i="8"/>
  <c r="H4" i="8"/>
  <c r="G4" i="8"/>
  <c r="D4" i="8"/>
  <c r="C4" i="8"/>
  <c r="B4" i="8"/>
  <c r="A4" i="8"/>
  <c r="K3" i="8"/>
  <c r="E3" i="8"/>
  <c r="K2" i="8"/>
  <c r="J2" i="8"/>
  <c r="I2" i="8"/>
  <c r="H2" i="8"/>
  <c r="G2" i="8"/>
  <c r="E2" i="8"/>
  <c r="D2" i="8"/>
  <c r="B2" i="8"/>
  <c r="C2" i="8"/>
  <c r="A2" i="8"/>
  <c r="P40" i="10"/>
  <c r="O40" i="10"/>
  <c r="Q40" i="10"/>
  <c r="B40" i="1"/>
  <c r="N40" i="10"/>
  <c r="A40" i="1"/>
  <c r="M40" i="10"/>
  <c r="F40" i="1"/>
  <c r="P27" i="10"/>
  <c r="O27" i="10"/>
  <c r="Q27" i="10"/>
  <c r="B39" i="1"/>
  <c r="N27" i="10"/>
  <c r="A39" i="1"/>
  <c r="M27" i="10"/>
  <c r="F39" i="1"/>
  <c r="P9" i="10"/>
  <c r="O9" i="10"/>
  <c r="Q9" i="10"/>
  <c r="B38" i="1"/>
  <c r="N9" i="10"/>
  <c r="A38" i="1"/>
  <c r="M9" i="10"/>
  <c r="F38" i="1"/>
  <c r="P13" i="10"/>
  <c r="O13" i="10"/>
  <c r="Q13" i="10"/>
  <c r="B37" i="1"/>
  <c r="N13" i="10"/>
  <c r="A37" i="1"/>
  <c r="M13" i="10"/>
  <c r="F37" i="1"/>
  <c r="P39" i="10"/>
  <c r="O39" i="10"/>
  <c r="Q39" i="10"/>
  <c r="B36" i="1"/>
  <c r="N39" i="10"/>
  <c r="A36" i="1"/>
  <c r="M39" i="10"/>
  <c r="F36" i="1"/>
  <c r="P26" i="10"/>
  <c r="O26" i="10"/>
  <c r="Q26" i="10"/>
  <c r="B35" i="1"/>
  <c r="N26" i="10"/>
  <c r="A35" i="1"/>
  <c r="M26" i="10"/>
  <c r="F35" i="1"/>
  <c r="P38" i="10"/>
  <c r="O38" i="10"/>
  <c r="Q38" i="10"/>
  <c r="B34" i="1"/>
  <c r="N38" i="10"/>
  <c r="A34" i="1"/>
  <c r="M38" i="10"/>
  <c r="F34" i="1"/>
  <c r="P37" i="10"/>
  <c r="O37" i="10"/>
  <c r="Q37" i="10"/>
  <c r="B33" i="1"/>
  <c r="N37" i="10"/>
  <c r="A33" i="1"/>
  <c r="M37" i="10"/>
  <c r="F33" i="1"/>
  <c r="P25" i="10"/>
  <c r="O25" i="10"/>
  <c r="Q25" i="10"/>
  <c r="B32" i="1"/>
  <c r="N25" i="10"/>
  <c r="A32" i="1"/>
  <c r="M25" i="10"/>
  <c r="F32" i="1"/>
  <c r="P2" i="10"/>
  <c r="O2" i="10"/>
  <c r="Q2" i="10"/>
  <c r="B31" i="1"/>
  <c r="N2" i="10"/>
  <c r="A31" i="1"/>
  <c r="M2" i="10"/>
  <c r="F31" i="1"/>
  <c r="P36" i="10"/>
  <c r="O36" i="10"/>
  <c r="Q36" i="10"/>
  <c r="B30" i="1"/>
  <c r="N36" i="10"/>
  <c r="A30" i="1"/>
  <c r="M36" i="10"/>
  <c r="F30" i="1"/>
  <c r="P35" i="10"/>
  <c r="O35" i="10"/>
  <c r="Q35" i="10"/>
  <c r="B29" i="1"/>
  <c r="N35" i="10"/>
  <c r="A29" i="1"/>
  <c r="M35" i="10"/>
  <c r="F29" i="1"/>
  <c r="P18" i="10"/>
  <c r="O18" i="10"/>
  <c r="Q18" i="10"/>
  <c r="B28" i="1"/>
  <c r="N18" i="10"/>
  <c r="A28" i="1"/>
  <c r="M18" i="10"/>
  <c r="F28" i="1"/>
  <c r="P34" i="10"/>
  <c r="O34" i="10"/>
  <c r="Q34" i="10"/>
  <c r="B27" i="1"/>
  <c r="N34" i="10"/>
  <c r="A27" i="1"/>
  <c r="M34" i="10"/>
  <c r="F27" i="1"/>
  <c r="P24" i="10"/>
  <c r="O24" i="10"/>
  <c r="Q24" i="10"/>
  <c r="B26" i="1"/>
  <c r="N24" i="10"/>
  <c r="A26" i="1"/>
  <c r="M24" i="10"/>
  <c r="F26" i="1"/>
  <c r="P33" i="10"/>
  <c r="O33" i="10"/>
  <c r="Q33" i="10"/>
  <c r="B25" i="1"/>
  <c r="N33" i="10"/>
  <c r="A25" i="1"/>
  <c r="M33" i="10"/>
  <c r="E40" i="1"/>
  <c r="J4" i="10"/>
  <c r="C40" i="1"/>
  <c r="I4" i="10"/>
  <c r="K4" i="10"/>
  <c r="H4" i="10"/>
  <c r="G4" i="10"/>
  <c r="E39" i="1"/>
  <c r="J3" i="10"/>
  <c r="C39" i="1"/>
  <c r="I3" i="10"/>
  <c r="K3" i="10"/>
  <c r="H3" i="10"/>
  <c r="G3" i="10"/>
  <c r="E38" i="1"/>
  <c r="J22" i="10"/>
  <c r="C38" i="1"/>
  <c r="I22" i="10"/>
  <c r="K22" i="10"/>
  <c r="H22" i="10"/>
  <c r="G22" i="10"/>
  <c r="E37" i="1"/>
  <c r="J29" i="10"/>
  <c r="C37" i="1"/>
  <c r="I29" i="10"/>
  <c r="K29" i="10"/>
  <c r="H29" i="10"/>
  <c r="G29" i="10"/>
  <c r="E36" i="1"/>
  <c r="J13" i="10"/>
  <c r="C36" i="1"/>
  <c r="I13" i="10"/>
  <c r="K13" i="10"/>
  <c r="H13" i="10"/>
  <c r="G13" i="10"/>
  <c r="E35" i="1"/>
  <c r="J28" i="10"/>
  <c r="C35" i="1"/>
  <c r="I28" i="10"/>
  <c r="K28" i="10"/>
  <c r="H28" i="10"/>
  <c r="G28" i="10"/>
  <c r="E34" i="1"/>
  <c r="J32" i="10"/>
  <c r="C34" i="1"/>
  <c r="I32" i="10"/>
  <c r="K32" i="10"/>
  <c r="H32" i="10"/>
  <c r="G32" i="10"/>
  <c r="E33" i="1"/>
  <c r="J31" i="10"/>
  <c r="C33" i="1"/>
  <c r="I31" i="10"/>
  <c r="K31" i="10"/>
  <c r="H31" i="10"/>
  <c r="G31" i="10"/>
  <c r="E32" i="1"/>
  <c r="J9" i="10"/>
  <c r="C32" i="1"/>
  <c r="I9" i="10"/>
  <c r="K9" i="10"/>
  <c r="H9" i="10"/>
  <c r="G9" i="10"/>
  <c r="E31" i="1"/>
  <c r="J30" i="10"/>
  <c r="C31" i="1"/>
  <c r="I30" i="10"/>
  <c r="K30" i="10"/>
  <c r="H30" i="10"/>
  <c r="G30" i="10"/>
  <c r="E30" i="1"/>
  <c r="J40" i="10"/>
  <c r="C30" i="1"/>
  <c r="I40" i="10"/>
  <c r="K40" i="10"/>
  <c r="H40" i="10"/>
  <c r="G40" i="10"/>
  <c r="E29" i="1"/>
  <c r="J21" i="10"/>
  <c r="C29" i="1"/>
  <c r="I21" i="10"/>
  <c r="K21" i="10"/>
  <c r="H21" i="10"/>
  <c r="G21" i="10"/>
  <c r="E28" i="1"/>
  <c r="J20" i="10"/>
  <c r="C28" i="1"/>
  <c r="I20" i="10"/>
  <c r="K20" i="10"/>
  <c r="H20" i="10"/>
  <c r="G20" i="10"/>
  <c r="E27" i="1"/>
  <c r="J7" i="10"/>
  <c r="C27" i="1"/>
  <c r="I7" i="10"/>
  <c r="K7" i="10"/>
  <c r="H7" i="10"/>
  <c r="G7" i="10"/>
  <c r="E26" i="1"/>
  <c r="J27" i="10"/>
  <c r="C26" i="1"/>
  <c r="I27" i="10"/>
  <c r="K27" i="10"/>
  <c r="H27" i="10"/>
  <c r="G27" i="10"/>
  <c r="E25" i="1"/>
  <c r="J2" i="10"/>
  <c r="C25" i="1"/>
  <c r="I2" i="10"/>
  <c r="H2" i="10"/>
  <c r="G2" i="10"/>
  <c r="K2" i="10"/>
  <c r="D5" i="10"/>
  <c r="C5" i="10"/>
  <c r="E5" i="10"/>
  <c r="B5" i="10"/>
  <c r="A5" i="10"/>
  <c r="D40" i="10"/>
  <c r="C40" i="10"/>
  <c r="E40" i="10"/>
  <c r="B40" i="10"/>
  <c r="A40" i="10"/>
  <c r="D24" i="10"/>
  <c r="C24" i="10"/>
  <c r="E24" i="10"/>
  <c r="B24" i="10"/>
  <c r="A24" i="10"/>
  <c r="D14" i="10"/>
  <c r="C14" i="10"/>
  <c r="E14" i="10"/>
  <c r="B14" i="10"/>
  <c r="A14" i="10"/>
  <c r="D21" i="10"/>
  <c r="C21" i="10"/>
  <c r="E21" i="10"/>
  <c r="B21" i="10"/>
  <c r="A21" i="10"/>
  <c r="D23" i="10"/>
  <c r="C23" i="10"/>
  <c r="E23" i="10"/>
  <c r="B23" i="10"/>
  <c r="A23" i="10"/>
  <c r="D31" i="10"/>
  <c r="C31" i="10"/>
  <c r="E31" i="10"/>
  <c r="B31" i="10"/>
  <c r="A31" i="10"/>
  <c r="D30" i="10"/>
  <c r="C30" i="10"/>
  <c r="E30" i="10"/>
  <c r="B30" i="10"/>
  <c r="A30" i="10"/>
  <c r="D2" i="10"/>
  <c r="C2" i="10"/>
  <c r="E2" i="10"/>
  <c r="B2" i="10"/>
  <c r="A2" i="10"/>
  <c r="D39" i="10"/>
  <c r="C39" i="10"/>
  <c r="E39" i="10"/>
  <c r="B39" i="10"/>
  <c r="A39" i="10"/>
  <c r="D38" i="10"/>
  <c r="C38" i="10"/>
  <c r="E38" i="10"/>
  <c r="B38" i="10"/>
  <c r="A38" i="10"/>
  <c r="D29" i="10"/>
  <c r="C29" i="10"/>
  <c r="E29" i="10"/>
  <c r="B29" i="10"/>
  <c r="A29" i="10"/>
  <c r="D16" i="10"/>
  <c r="C16" i="10"/>
  <c r="E16" i="10"/>
  <c r="B16" i="10"/>
  <c r="A16" i="10"/>
  <c r="D6" i="10"/>
  <c r="C6" i="10"/>
  <c r="E6" i="10"/>
  <c r="B6" i="10"/>
  <c r="A6" i="10"/>
  <c r="D37" i="10"/>
  <c r="C37" i="10"/>
  <c r="E37" i="10"/>
  <c r="B37" i="10"/>
  <c r="A37" i="10"/>
  <c r="D3" i="10"/>
  <c r="C3" i="10"/>
  <c r="E3" i="10"/>
  <c r="B3" i="10"/>
  <c r="A3" i="10"/>
  <c r="I40" i="1"/>
  <c r="H40" i="1"/>
  <c r="G40" i="1"/>
  <c r="D40" i="1"/>
  <c r="I39" i="1"/>
  <c r="H39" i="1"/>
  <c r="G39" i="1"/>
  <c r="D39" i="1"/>
  <c r="I38" i="1"/>
  <c r="H38" i="1"/>
  <c r="G38" i="1"/>
  <c r="D38" i="1"/>
  <c r="I37" i="1"/>
  <c r="H37" i="1"/>
  <c r="G37" i="1"/>
  <c r="D37" i="1"/>
  <c r="I36" i="1"/>
  <c r="H36" i="1"/>
  <c r="G36" i="1"/>
  <c r="D36" i="1"/>
  <c r="I35" i="1"/>
  <c r="H35" i="1"/>
  <c r="G35" i="1"/>
  <c r="D35" i="1"/>
  <c r="I34" i="1"/>
  <c r="H34" i="1"/>
  <c r="G34" i="1"/>
  <c r="D34" i="1"/>
  <c r="I33" i="1"/>
  <c r="H33" i="1"/>
  <c r="G33" i="1"/>
  <c r="D33" i="1"/>
  <c r="I32" i="1"/>
  <c r="H32" i="1"/>
  <c r="G32" i="1"/>
  <c r="D32" i="1"/>
  <c r="I31" i="1"/>
  <c r="H31" i="1"/>
  <c r="G31" i="1"/>
  <c r="D31" i="1"/>
  <c r="I30" i="1"/>
  <c r="H30" i="1"/>
  <c r="G30" i="1"/>
  <c r="D30" i="1"/>
  <c r="I29" i="1"/>
  <c r="H29" i="1"/>
  <c r="G29" i="1"/>
  <c r="D29" i="1"/>
  <c r="I28" i="1"/>
  <c r="H28" i="1"/>
  <c r="G28" i="1"/>
  <c r="D28" i="1"/>
  <c r="I27" i="1"/>
  <c r="H27" i="1"/>
  <c r="G27" i="1"/>
  <c r="D27" i="1"/>
  <c r="I26" i="1"/>
  <c r="H26" i="1"/>
  <c r="G26" i="1"/>
  <c r="D26" i="1"/>
  <c r="I25" i="1"/>
  <c r="H25" i="1"/>
  <c r="G25" i="1"/>
  <c r="F25" i="1"/>
  <c r="D25" i="1"/>
  <c r="H35" i="6"/>
  <c r="G35" i="6"/>
  <c r="H34" i="6"/>
  <c r="G34" i="6"/>
  <c r="J28" i="6"/>
  <c r="I28" i="6"/>
  <c r="H28" i="6"/>
  <c r="J27" i="6"/>
  <c r="I27" i="6"/>
  <c r="H27" i="6"/>
  <c r="J26" i="6"/>
  <c r="I26" i="6"/>
  <c r="H26" i="6"/>
  <c r="J25" i="6"/>
  <c r="I25" i="6"/>
  <c r="H25" i="6"/>
  <c r="J24" i="6"/>
  <c r="I24" i="6"/>
  <c r="H24" i="6"/>
  <c r="J23" i="6"/>
  <c r="I23" i="6"/>
  <c r="H23" i="6"/>
  <c r="J22" i="6"/>
  <c r="I22" i="6"/>
  <c r="H22" i="6"/>
  <c r="J21" i="6"/>
  <c r="I21" i="6"/>
  <c r="H21" i="6"/>
  <c r="J20" i="6"/>
  <c r="I20" i="6"/>
  <c r="H20" i="6"/>
  <c r="F24" i="1"/>
  <c r="P10" i="10"/>
  <c r="C24" i="1"/>
  <c r="O10" i="10"/>
  <c r="Q10" i="10"/>
  <c r="B24" i="1"/>
  <c r="N10" i="10"/>
  <c r="A24" i="1"/>
  <c r="M10" i="10"/>
  <c r="F23" i="1"/>
  <c r="P5" i="10"/>
  <c r="C23" i="1"/>
  <c r="O5" i="10"/>
  <c r="Q5" i="10"/>
  <c r="B23" i="1"/>
  <c r="N5" i="10"/>
  <c r="A23" i="1"/>
  <c r="M5" i="10"/>
  <c r="F22" i="1"/>
  <c r="P12" i="10"/>
  <c r="C22" i="1"/>
  <c r="O12" i="10"/>
  <c r="Q12" i="10"/>
  <c r="B22" i="1"/>
  <c r="N12" i="10"/>
  <c r="A22" i="1"/>
  <c r="M12" i="10"/>
  <c r="F21" i="1"/>
  <c r="P23" i="10"/>
  <c r="C21" i="1"/>
  <c r="O23" i="10"/>
  <c r="Q23" i="10"/>
  <c r="B21" i="1"/>
  <c r="N23" i="10"/>
  <c r="A21" i="1"/>
  <c r="M23" i="10"/>
  <c r="F20" i="1"/>
  <c r="P17" i="10"/>
  <c r="C20" i="1"/>
  <c r="O17" i="10"/>
  <c r="Q17" i="10"/>
  <c r="B20" i="1"/>
  <c r="N17" i="10"/>
  <c r="A20" i="1"/>
  <c r="M17" i="10"/>
  <c r="F19" i="1"/>
  <c r="P15" i="10"/>
  <c r="C19" i="1"/>
  <c r="O15" i="10"/>
  <c r="Q15" i="10"/>
  <c r="B19" i="1"/>
  <c r="N15" i="10"/>
  <c r="A19" i="1"/>
  <c r="M15" i="10"/>
  <c r="F18" i="1"/>
  <c r="P32" i="10"/>
  <c r="C18" i="1"/>
  <c r="O32" i="10"/>
  <c r="Q32" i="10"/>
  <c r="B18" i="1"/>
  <c r="N32" i="10"/>
  <c r="A18" i="1"/>
  <c r="M32" i="10"/>
  <c r="F17" i="1"/>
  <c r="P4" i="10"/>
  <c r="C17" i="1"/>
  <c r="O4" i="10"/>
  <c r="Q4" i="10"/>
  <c r="B17" i="1"/>
  <c r="N4" i="10"/>
  <c r="A17" i="1"/>
  <c r="M4" i="10"/>
  <c r="F16" i="1"/>
  <c r="P31" i="10"/>
  <c r="C16" i="1"/>
  <c r="O31" i="10"/>
  <c r="Q31" i="10"/>
  <c r="B16" i="1"/>
  <c r="N31" i="10"/>
  <c r="A16" i="1"/>
  <c r="M31" i="10"/>
  <c r="F15" i="1"/>
  <c r="P3" i="10"/>
  <c r="C15" i="1"/>
  <c r="O3" i="10"/>
  <c r="Q3" i="10"/>
  <c r="B15" i="1"/>
  <c r="N3" i="10"/>
  <c r="A15" i="1"/>
  <c r="M3" i="10"/>
  <c r="F14" i="1"/>
  <c r="P30" i="10"/>
  <c r="C14" i="1"/>
  <c r="O30" i="10"/>
  <c r="Q30" i="10"/>
  <c r="B14" i="1"/>
  <c r="N30" i="10"/>
  <c r="A14" i="1"/>
  <c r="M30" i="10"/>
  <c r="F13" i="1"/>
  <c r="P14" i="10"/>
  <c r="C13" i="1"/>
  <c r="O14" i="10"/>
  <c r="Q14" i="10"/>
  <c r="B13" i="1"/>
  <c r="N14" i="10"/>
  <c r="A13" i="1"/>
  <c r="M14" i="10"/>
  <c r="F12" i="1"/>
  <c r="P29" i="10"/>
  <c r="C12" i="1"/>
  <c r="O29" i="10"/>
  <c r="Q29" i="10"/>
  <c r="B12" i="1"/>
  <c r="N29" i="10"/>
  <c r="A12" i="1"/>
  <c r="M29" i="10"/>
  <c r="F11" i="1"/>
  <c r="P22" i="10"/>
  <c r="C11" i="1"/>
  <c r="O22" i="10"/>
  <c r="Q22" i="10"/>
  <c r="B11" i="1"/>
  <c r="N22" i="10"/>
  <c r="A11" i="1"/>
  <c r="M22" i="10"/>
  <c r="F10" i="1"/>
  <c r="P21" i="10"/>
  <c r="C10" i="1"/>
  <c r="O21" i="10"/>
  <c r="Q21" i="10"/>
  <c r="B10" i="1"/>
  <c r="N21" i="10"/>
  <c r="A10" i="1"/>
  <c r="M21" i="10"/>
  <c r="F9" i="1"/>
  <c r="P20" i="10"/>
  <c r="C9" i="1"/>
  <c r="O20" i="10"/>
  <c r="Q20" i="10"/>
  <c r="B9" i="1"/>
  <c r="N20" i="10"/>
  <c r="A9" i="1"/>
  <c r="M20" i="10"/>
  <c r="F8" i="1"/>
  <c r="P19" i="10"/>
  <c r="C8" i="1"/>
  <c r="O19" i="10"/>
  <c r="Q19" i="10"/>
  <c r="B8" i="1"/>
  <c r="N19" i="10"/>
  <c r="A8" i="1"/>
  <c r="M19" i="10"/>
  <c r="F7" i="1"/>
  <c r="P7" i="10"/>
  <c r="C7" i="1"/>
  <c r="O7" i="10"/>
  <c r="Q7" i="10"/>
  <c r="B7" i="1"/>
  <c r="N7" i="10"/>
  <c r="A7" i="1"/>
  <c r="M7" i="10"/>
  <c r="F6" i="1"/>
  <c r="P28" i="10"/>
  <c r="C6" i="1"/>
  <c r="O28" i="10"/>
  <c r="Q28" i="10"/>
  <c r="B6" i="1"/>
  <c r="N28" i="10"/>
  <c r="A6" i="1"/>
  <c r="M28" i="10"/>
  <c r="F5" i="1"/>
  <c r="P16" i="10"/>
  <c r="C5" i="1"/>
  <c r="O16" i="10"/>
  <c r="Q16" i="10"/>
  <c r="B5" i="1"/>
  <c r="N16" i="10"/>
  <c r="A5" i="1"/>
  <c r="M16" i="10"/>
  <c r="F4" i="1"/>
  <c r="P6" i="10"/>
  <c r="C4" i="1"/>
  <c r="O6" i="10"/>
  <c r="Q6" i="10"/>
  <c r="B4" i="1"/>
  <c r="N6" i="10"/>
  <c r="A4" i="1"/>
  <c r="M6" i="10"/>
  <c r="F3" i="1"/>
  <c r="P8" i="10"/>
  <c r="C3" i="1"/>
  <c r="O8" i="10"/>
  <c r="Q8" i="10"/>
  <c r="B3" i="1"/>
  <c r="N8" i="10"/>
  <c r="A3" i="1"/>
  <c r="M8" i="10"/>
  <c r="F2" i="1"/>
  <c r="P11" i="10"/>
  <c r="C2" i="1"/>
  <c r="O11" i="10"/>
  <c r="Q11" i="10"/>
  <c r="B2" i="1"/>
  <c r="N11" i="10"/>
  <c r="A2" i="1"/>
  <c r="M11" i="10"/>
  <c r="E24" i="1"/>
  <c r="J12" i="10"/>
  <c r="I12" i="10"/>
  <c r="K12" i="10"/>
  <c r="E23" i="1"/>
  <c r="J26" i="10"/>
  <c r="I26" i="10"/>
  <c r="K26" i="10"/>
  <c r="E22" i="1"/>
  <c r="J19" i="10"/>
  <c r="I19" i="10"/>
  <c r="K19" i="10"/>
  <c r="E21" i="1"/>
  <c r="J39" i="10"/>
  <c r="I39" i="10"/>
  <c r="K39" i="10"/>
  <c r="E20" i="1"/>
  <c r="J38" i="10"/>
  <c r="I38" i="10"/>
  <c r="K38" i="10"/>
  <c r="E19" i="1"/>
  <c r="J25" i="10"/>
  <c r="I25" i="10"/>
  <c r="K25" i="10"/>
  <c r="E18" i="1"/>
  <c r="J37" i="10"/>
  <c r="I37" i="10"/>
  <c r="K37" i="10"/>
  <c r="E17" i="1"/>
  <c r="J5" i="10"/>
  <c r="I5" i="10"/>
  <c r="K5" i="10"/>
  <c r="E16" i="1"/>
  <c r="J11" i="10"/>
  <c r="I11" i="10"/>
  <c r="K11" i="10"/>
  <c r="E15" i="1"/>
  <c r="J18" i="10"/>
  <c r="I18" i="10"/>
  <c r="K18" i="10"/>
  <c r="E14" i="1"/>
  <c r="J36" i="10"/>
  <c r="I36" i="10"/>
  <c r="K36" i="10"/>
  <c r="E13" i="1"/>
  <c r="J17" i="10"/>
  <c r="I17" i="10"/>
  <c r="K17" i="10"/>
  <c r="E12" i="1"/>
  <c r="J35" i="10"/>
  <c r="I35" i="10"/>
  <c r="K35" i="10"/>
  <c r="E11" i="1"/>
  <c r="J34" i="10"/>
  <c r="I34" i="10"/>
  <c r="K34" i="10"/>
  <c r="E10" i="1"/>
  <c r="J24" i="10"/>
  <c r="I24" i="10"/>
  <c r="K24" i="10"/>
  <c r="E9" i="1"/>
  <c r="J10" i="10"/>
  <c r="I10" i="10"/>
  <c r="K10" i="10"/>
  <c r="E8" i="1"/>
  <c r="J23" i="10"/>
  <c r="I23" i="10"/>
  <c r="K23" i="10"/>
  <c r="E7" i="1"/>
  <c r="J8" i="10"/>
  <c r="I8" i="10"/>
  <c r="K8" i="10"/>
  <c r="E6" i="1"/>
  <c r="J33" i="10"/>
  <c r="I33" i="10"/>
  <c r="K33" i="10"/>
  <c r="E5" i="1"/>
  <c r="J16" i="10"/>
  <c r="I16" i="10"/>
  <c r="K16" i="10"/>
  <c r="E4" i="1"/>
  <c r="J15" i="10"/>
  <c r="I15" i="10"/>
  <c r="K15" i="10"/>
  <c r="E3" i="1"/>
  <c r="J6" i="10"/>
  <c r="I6" i="10"/>
  <c r="K6" i="10"/>
  <c r="E2" i="1"/>
  <c r="J14" i="10"/>
  <c r="I14" i="10"/>
  <c r="K14" i="10"/>
  <c r="H12" i="10"/>
  <c r="G12" i="10"/>
  <c r="H26" i="10"/>
  <c r="G26" i="10"/>
  <c r="H19" i="10"/>
  <c r="G19" i="10"/>
  <c r="H39" i="10"/>
  <c r="G39" i="10"/>
  <c r="H38" i="10"/>
  <c r="G38" i="10"/>
  <c r="H25" i="10"/>
  <c r="G25" i="10"/>
  <c r="H37" i="10"/>
  <c r="G37" i="10"/>
  <c r="H5" i="10"/>
  <c r="G5" i="10"/>
  <c r="H11" i="10"/>
  <c r="G11" i="10"/>
  <c r="H18" i="10"/>
  <c r="G18" i="10"/>
  <c r="H36" i="10"/>
  <c r="G36" i="10"/>
  <c r="H17" i="10"/>
  <c r="G17" i="10"/>
  <c r="H35" i="10"/>
  <c r="G35" i="10"/>
  <c r="H34" i="10"/>
  <c r="G34" i="10"/>
  <c r="H24" i="10"/>
  <c r="G24" i="10"/>
  <c r="H10" i="10"/>
  <c r="G10" i="10"/>
  <c r="H23" i="10"/>
  <c r="G23" i="10"/>
  <c r="H8" i="10"/>
  <c r="G8" i="10"/>
  <c r="H33" i="10"/>
  <c r="G33" i="10"/>
  <c r="H16" i="10"/>
  <c r="G16" i="10"/>
  <c r="H15" i="10"/>
  <c r="G15" i="10"/>
  <c r="H6" i="10"/>
  <c r="G6" i="10"/>
  <c r="D24" i="1"/>
  <c r="D8" i="10"/>
  <c r="C8" i="10"/>
  <c r="E8" i="10"/>
  <c r="D23" i="1"/>
  <c r="D12" i="10"/>
  <c r="C12" i="10"/>
  <c r="E12" i="10"/>
  <c r="D22" i="1"/>
  <c r="D28" i="10"/>
  <c r="C28" i="10"/>
  <c r="E28" i="10"/>
  <c r="D21" i="1"/>
  <c r="D10" i="10"/>
  <c r="C10" i="10"/>
  <c r="E10" i="10"/>
  <c r="D20" i="1"/>
  <c r="D22" i="10"/>
  <c r="C22" i="10"/>
  <c r="E22" i="10"/>
  <c r="D19" i="1"/>
  <c r="D20" i="10"/>
  <c r="C20" i="10"/>
  <c r="E20" i="10"/>
  <c r="D18" i="1"/>
  <c r="D36" i="10"/>
  <c r="C36" i="10"/>
  <c r="E36" i="10"/>
  <c r="D17" i="1"/>
  <c r="D4" i="10"/>
  <c r="C4" i="10"/>
  <c r="E4" i="10"/>
  <c r="D16" i="1"/>
  <c r="D13" i="10"/>
  <c r="C13" i="10"/>
  <c r="E13" i="10"/>
  <c r="D15" i="1"/>
  <c r="D18" i="10"/>
  <c r="C18" i="10"/>
  <c r="E18" i="10"/>
  <c r="D14" i="1"/>
  <c r="D35" i="10"/>
  <c r="C35" i="10"/>
  <c r="E35" i="10"/>
  <c r="D13" i="1"/>
  <c r="D27" i="10"/>
  <c r="C27" i="10"/>
  <c r="E27" i="10"/>
  <c r="D12" i="1"/>
  <c r="D34" i="10"/>
  <c r="C34" i="10"/>
  <c r="E34" i="10"/>
  <c r="D11" i="1"/>
  <c r="D26" i="10"/>
  <c r="C26" i="10"/>
  <c r="E26" i="10"/>
  <c r="D10" i="1"/>
  <c r="D33" i="10"/>
  <c r="C33" i="10"/>
  <c r="E33" i="10"/>
  <c r="D9" i="1"/>
  <c r="D19" i="10"/>
  <c r="C19" i="10"/>
  <c r="E19" i="10"/>
  <c r="D8" i="1"/>
  <c r="D32" i="10"/>
  <c r="C32" i="10"/>
  <c r="E32" i="10"/>
  <c r="D7" i="1"/>
  <c r="D17" i="10"/>
  <c r="C17" i="10"/>
  <c r="E17" i="10"/>
  <c r="D6" i="1"/>
  <c r="D15" i="10"/>
  <c r="C15" i="10"/>
  <c r="E15" i="10"/>
  <c r="D5" i="1"/>
  <c r="D7" i="10"/>
  <c r="C7" i="10"/>
  <c r="E7" i="10"/>
  <c r="D4" i="1"/>
  <c r="D25" i="10"/>
  <c r="C25" i="10"/>
  <c r="E25" i="10"/>
  <c r="D3" i="1"/>
  <c r="D9" i="10"/>
  <c r="C9" i="10"/>
  <c r="E9" i="10"/>
  <c r="C11" i="10"/>
  <c r="D2" i="1"/>
  <c r="D11" i="10"/>
  <c r="H14" i="10"/>
  <c r="G14" i="10"/>
  <c r="E11" i="10"/>
  <c r="B8" i="10"/>
  <c r="A8" i="10"/>
  <c r="B12" i="10"/>
  <c r="A12" i="10"/>
  <c r="B28" i="10"/>
  <c r="A28" i="10"/>
  <c r="B10" i="10"/>
  <c r="A10" i="10"/>
  <c r="B22" i="10"/>
  <c r="A22" i="10"/>
  <c r="B20" i="10"/>
  <c r="A20" i="10"/>
  <c r="B36" i="10"/>
  <c r="A36" i="10"/>
  <c r="B4" i="10"/>
  <c r="A4" i="10"/>
  <c r="B13" i="10"/>
  <c r="A13" i="10"/>
  <c r="B18" i="10"/>
  <c r="A18" i="10"/>
  <c r="B35" i="10"/>
  <c r="A35" i="10"/>
  <c r="B27" i="10"/>
  <c r="A27" i="10"/>
  <c r="B34" i="10"/>
  <c r="A34" i="10"/>
  <c r="B26" i="10"/>
  <c r="A26" i="10"/>
  <c r="B33" i="10"/>
  <c r="A33" i="10"/>
  <c r="B19" i="10"/>
  <c r="A19" i="10"/>
  <c r="B32" i="10"/>
  <c r="A32" i="10"/>
  <c r="B17" i="10"/>
  <c r="A17" i="10"/>
  <c r="B15" i="10"/>
  <c r="A15" i="10"/>
  <c r="B7" i="10"/>
  <c r="A7" i="10"/>
  <c r="B25" i="10"/>
  <c r="A25" i="10"/>
  <c r="B9" i="10"/>
  <c r="A9" i="10"/>
  <c r="B11" i="10"/>
  <c r="A11" i="10"/>
  <c r="I24" i="1"/>
  <c r="H24" i="1"/>
  <c r="G24" i="1"/>
  <c r="I23" i="1"/>
  <c r="H23" i="1"/>
  <c r="G23" i="1"/>
  <c r="I22" i="1"/>
  <c r="H22" i="1"/>
  <c r="G22" i="1"/>
  <c r="I21" i="1"/>
  <c r="H21" i="1"/>
  <c r="G21" i="1"/>
  <c r="I20" i="1"/>
  <c r="H20" i="1"/>
  <c r="G20" i="1"/>
  <c r="I19" i="1"/>
  <c r="H19" i="1"/>
  <c r="G19" i="1"/>
  <c r="I18" i="1"/>
  <c r="H18" i="1"/>
  <c r="G18" i="1"/>
  <c r="I17" i="1"/>
  <c r="H17" i="1"/>
  <c r="G17" i="1"/>
  <c r="I16" i="1"/>
  <c r="H16" i="1"/>
  <c r="G16" i="1"/>
  <c r="I15" i="1"/>
  <c r="H15" i="1"/>
  <c r="G15" i="1"/>
  <c r="I14" i="1"/>
  <c r="H14" i="1"/>
  <c r="G14" i="1"/>
  <c r="I13" i="1"/>
  <c r="H13" i="1"/>
  <c r="G13" i="1"/>
  <c r="I12" i="1"/>
  <c r="H12" i="1"/>
  <c r="G12" i="1"/>
  <c r="I11" i="1"/>
  <c r="H11" i="1"/>
  <c r="G11" i="1"/>
  <c r="I10" i="1"/>
  <c r="H10" i="1"/>
  <c r="G10" i="1"/>
  <c r="I9" i="1"/>
  <c r="H9" i="1"/>
  <c r="G9" i="1"/>
  <c r="I8" i="1"/>
  <c r="H8" i="1"/>
  <c r="G8" i="1"/>
  <c r="I7" i="1"/>
  <c r="H7" i="1"/>
  <c r="G7" i="1"/>
  <c r="I6" i="1"/>
  <c r="H6" i="1"/>
  <c r="G6" i="1"/>
  <c r="I5" i="1"/>
  <c r="H5" i="1"/>
  <c r="G5" i="1"/>
  <c r="I4" i="1"/>
  <c r="H4" i="1"/>
  <c r="G4" i="1"/>
  <c r="I3" i="1"/>
  <c r="H3" i="1"/>
  <c r="G3" i="1"/>
  <c r="I2" i="1"/>
  <c r="H2" i="1"/>
  <c r="G2" i="1"/>
  <c r="H35" i="2"/>
  <c r="G35" i="2"/>
  <c r="H34" i="2"/>
  <c r="G34" i="2"/>
  <c r="H33" i="2"/>
  <c r="G33" i="2"/>
  <c r="H32" i="2"/>
  <c r="G32" i="2"/>
  <c r="J28" i="2"/>
  <c r="I28" i="2"/>
  <c r="H28" i="2"/>
  <c r="J27" i="2"/>
  <c r="I27" i="2"/>
  <c r="H27" i="2"/>
  <c r="J26" i="2"/>
  <c r="I26" i="2"/>
  <c r="H26" i="2"/>
  <c r="J25" i="2"/>
  <c r="I25" i="2"/>
  <c r="H25" i="2"/>
  <c r="J24" i="2"/>
  <c r="I24" i="2"/>
  <c r="H24" i="2"/>
  <c r="J23" i="2"/>
  <c r="I23" i="2"/>
  <c r="H23" i="2"/>
  <c r="J22" i="2"/>
  <c r="I22" i="2"/>
  <c r="H22" i="2"/>
  <c r="J21" i="2"/>
  <c r="I21" i="2"/>
  <c r="H21" i="2"/>
  <c r="J20" i="2"/>
  <c r="I20" i="2"/>
  <c r="H20" i="2"/>
  <c r="J19" i="2"/>
  <c r="I19" i="2"/>
  <c r="H19" i="2"/>
  <c r="J18" i="2"/>
  <c r="I18" i="2"/>
  <c r="H18" i="2"/>
  <c r="J17" i="2"/>
  <c r="I17" i="2"/>
  <c r="H17" i="2"/>
  <c r="J16" i="2"/>
  <c r="I16" i="2"/>
  <c r="H16" i="2"/>
  <c r="J15" i="2"/>
  <c r="I15" i="2"/>
  <c r="H15" i="2"/>
  <c r="J14" i="2"/>
  <c r="I14" i="2"/>
  <c r="H14" i="2"/>
  <c r="J13" i="2"/>
  <c r="I13" i="2"/>
  <c r="H13" i="2"/>
  <c r="J12" i="2"/>
  <c r="I12" i="2"/>
  <c r="H12" i="2"/>
  <c r="J11" i="2"/>
  <c r="I11" i="2"/>
  <c r="H11" i="2"/>
  <c r="J10" i="2"/>
  <c r="I10" i="2"/>
  <c r="H10" i="2"/>
  <c r="J9" i="2"/>
  <c r="I9" i="2"/>
  <c r="H9" i="2"/>
  <c r="J8" i="2"/>
  <c r="I8" i="2"/>
  <c r="H8" i="2"/>
  <c r="J7" i="2"/>
  <c r="I7" i="2"/>
  <c r="H7" i="2"/>
  <c r="J6" i="2"/>
  <c r="I6" i="2"/>
  <c r="H6" i="2"/>
  <c r="J5" i="2"/>
  <c r="I5" i="2"/>
  <c r="H5" i="2"/>
  <c r="J4" i="2"/>
  <c r="I4" i="2"/>
  <c r="H4" i="2"/>
  <c r="J3" i="2"/>
  <c r="I3" i="2"/>
  <c r="H3" i="2"/>
</calcChain>
</file>

<file path=xl/sharedStrings.xml><?xml version="1.0" encoding="utf-8"?>
<sst xmlns="http://schemas.openxmlformats.org/spreadsheetml/2006/main" count="203" uniqueCount="72">
  <si>
    <t>FIELD STATS</t>
  </si>
  <si>
    <t>Cap #</t>
  </si>
  <si>
    <t>Athlete</t>
  </si>
  <si>
    <t>School</t>
  </si>
  <si>
    <t>GP</t>
  </si>
  <si>
    <t>GLS</t>
  </si>
  <si>
    <t>AST</t>
  </si>
  <si>
    <t>STL</t>
  </si>
  <si>
    <t>G/G</t>
  </si>
  <si>
    <t>A/G</t>
  </si>
  <si>
    <t>S/G</t>
  </si>
  <si>
    <t>Chad Nunes</t>
  </si>
  <si>
    <t>MJC</t>
  </si>
  <si>
    <t>Mitchell Moreda</t>
  </si>
  <si>
    <t>Kyle Swisegood</t>
  </si>
  <si>
    <t xml:space="preserve">Blake Philips </t>
  </si>
  <si>
    <t>CJ Cossey</t>
  </si>
  <si>
    <t>Kody Kamastra</t>
  </si>
  <si>
    <t>Mike Fuzie</t>
  </si>
  <si>
    <t>Matt Cadrett</t>
  </si>
  <si>
    <t>Luis Rodriguez</t>
  </si>
  <si>
    <t>Cameron Sondeno</t>
  </si>
  <si>
    <t>Tyler Tuss</t>
  </si>
  <si>
    <t>Marcelino Ramirez</t>
  </si>
  <si>
    <t>Austin Mejias</t>
  </si>
  <si>
    <t xml:space="preserve">  </t>
  </si>
  <si>
    <t xml:space="preserve"> </t>
  </si>
  <si>
    <t>GOALIE STATS</t>
  </si>
  <si>
    <t>GA</t>
  </si>
  <si>
    <t>BLK</t>
  </si>
  <si>
    <t>GA/G</t>
  </si>
  <si>
    <t>BL/G</t>
  </si>
  <si>
    <t>Badr Fayyaz</t>
  </si>
  <si>
    <t>FIELD STATS for Ohlone mens Polo Week 1</t>
  </si>
  <si>
    <t>Kelbr, Preston</t>
  </si>
  <si>
    <t>OHLON</t>
  </si>
  <si>
    <t>Sadat, Walid</t>
  </si>
  <si>
    <t>Carscadden, Wyatt</t>
  </si>
  <si>
    <t>Macias, Alejandro</t>
  </si>
  <si>
    <t>Carrerio, Carlos</t>
  </si>
  <si>
    <t>Correa, Eric</t>
  </si>
  <si>
    <t>Bock, Brian</t>
  </si>
  <si>
    <t>Dayal, Rahul</t>
  </si>
  <si>
    <t>Lucchesi, Matt</t>
  </si>
  <si>
    <t>Haley, Austin</t>
  </si>
  <si>
    <t>Name</t>
  </si>
  <si>
    <t>Team</t>
  </si>
  <si>
    <t>Goals</t>
  </si>
  <si>
    <t>Assists</t>
  </si>
  <si>
    <t>Steals</t>
  </si>
  <si>
    <t>Jeremy Usedom</t>
  </si>
  <si>
    <t>LPC</t>
  </si>
  <si>
    <t>Max Federle (Also 1-A)</t>
  </si>
  <si>
    <t>Chris Buckman</t>
  </si>
  <si>
    <t>Jared Benge</t>
  </si>
  <si>
    <t>Ryan Hogue</t>
  </si>
  <si>
    <t>Mike Morruza</t>
  </si>
  <si>
    <t>Cam Bushehry</t>
  </si>
  <si>
    <t>Sasha Lazzerereschi</t>
  </si>
  <si>
    <t>Liam McDonald</t>
  </si>
  <si>
    <t>Erik Lundeen</t>
  </si>
  <si>
    <t>Stephen Redman</t>
  </si>
  <si>
    <t>Pasquale D'Onofrio</t>
  </si>
  <si>
    <t>Ryan Hobbs</t>
  </si>
  <si>
    <t>Carlos Moreno</t>
  </si>
  <si>
    <t>Andrew Long Kettenhofen</t>
  </si>
  <si>
    <t>Cole Melloch</t>
  </si>
  <si>
    <t>Zander Newman</t>
  </si>
  <si>
    <t>1-A</t>
  </si>
  <si>
    <t>Max Federle (Also # 3)</t>
  </si>
  <si>
    <t>Blocks</t>
  </si>
  <si>
    <t>B/G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</si>
</sst>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4" fillId="0" borderId="4" xfId="0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Font="1" applyBorder="1" applyAlignment="1">
      <alignment horizontal="left"/>
    </xf>
    <xf numFmtId="2" fontId="0" fillId="0" borderId="0" xfId="0" applyNumberForma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topLeftCell="A21" workbookViewId="0">
      <selection activeCell="Q40" sqref="M1:Q40"/>
    </sheetView>
  </sheetViews>
  <sheetFormatPr baseColWidth="10" defaultRowHeight="16" x14ac:dyDescent="0.2"/>
  <cols>
    <col min="1" max="1" width="16.5" bestFit="1" customWidth="1"/>
    <col min="5" max="5" width="10.83203125" style="9"/>
    <col min="7" max="7" width="16.5" bestFit="1" customWidth="1"/>
    <col min="11" max="11" width="10.83203125" style="9"/>
    <col min="13" max="13" width="16.5" bestFit="1" customWidth="1"/>
    <col min="17" max="17" width="10.83203125" style="9"/>
  </cols>
  <sheetData>
    <row r="1" spans="1:17" x14ac:dyDescent="0.2">
      <c r="A1" t="s">
        <v>45</v>
      </c>
      <c r="B1" t="s">
        <v>46</v>
      </c>
      <c r="C1" t="s">
        <v>4</v>
      </c>
      <c r="D1" t="s">
        <v>47</v>
      </c>
      <c r="E1" s="9" t="s">
        <v>8</v>
      </c>
      <c r="G1" t="s">
        <v>45</v>
      </c>
      <c r="H1" t="s">
        <v>46</v>
      </c>
      <c r="I1" t="s">
        <v>4</v>
      </c>
      <c r="J1" t="s">
        <v>48</v>
      </c>
      <c r="K1" s="9" t="s">
        <v>9</v>
      </c>
      <c r="M1" t="s">
        <v>45</v>
      </c>
      <c r="N1" t="s">
        <v>46</v>
      </c>
      <c r="O1" t="s">
        <v>4</v>
      </c>
      <c r="P1" t="s">
        <v>49</v>
      </c>
      <c r="Q1" s="9" t="s">
        <v>10</v>
      </c>
    </row>
    <row r="2" spans="1:17" x14ac:dyDescent="0.2">
      <c r="A2" t="str">
        <f>'Coast Field'!A32</f>
        <v>Sasha Lazzerereschi</v>
      </c>
      <c r="B2" t="str">
        <f>'Coast Field'!B32</f>
        <v>LPC</v>
      </c>
      <c r="C2">
        <f>'Los Positas'!D10</f>
        <v>15</v>
      </c>
      <c r="D2">
        <f>'Los Positas'!E10</f>
        <v>57</v>
      </c>
      <c r="E2" s="9">
        <f>D2/C2</f>
        <v>3.8</v>
      </c>
      <c r="G2" t="str">
        <f>'Coast Field'!A25</f>
        <v>Jeremy Usedom</v>
      </c>
      <c r="H2" t="str">
        <f>'Coast Field'!B25</f>
        <v>LPC</v>
      </c>
      <c r="I2">
        <f>'Coast Field'!C25</f>
        <v>14</v>
      </c>
      <c r="J2">
        <f>'Coast Field'!E25</f>
        <v>25</v>
      </c>
      <c r="K2" s="9">
        <f>J2/I2</f>
        <v>1.7857142857142858</v>
      </c>
      <c r="M2" t="str">
        <f>'Coast Field'!A31</f>
        <v>Cam Bushehry</v>
      </c>
      <c r="N2" t="str">
        <f>'Coast Field'!B31</f>
        <v>LPC</v>
      </c>
      <c r="O2">
        <f>'Los Positas'!D9</f>
        <v>11</v>
      </c>
      <c r="P2">
        <f>'Coast Field'!F32</f>
        <v>19</v>
      </c>
      <c r="Q2" s="9">
        <f>P2/O2</f>
        <v>1.7272727272727273</v>
      </c>
    </row>
    <row r="3" spans="1:17" x14ac:dyDescent="0.2">
      <c r="A3" t="str">
        <f>'Coast Field'!A25</f>
        <v>Jeremy Usedom</v>
      </c>
      <c r="B3" t="str">
        <f>'Coast Field'!B25</f>
        <v>LPC</v>
      </c>
      <c r="C3">
        <f>'Los Positas'!D3</f>
        <v>14</v>
      </c>
      <c r="D3">
        <f>'Los Positas'!E3</f>
        <v>39</v>
      </c>
      <c r="E3" s="9">
        <f>D3/C3</f>
        <v>2.7857142857142856</v>
      </c>
      <c r="G3" t="str">
        <f>'Coast Field'!A39</f>
        <v>Andrew Long Kettenhofen</v>
      </c>
      <c r="H3" t="str">
        <f>'Coast Field'!B39</f>
        <v>LPC</v>
      </c>
      <c r="I3">
        <f>'Coast Field'!C39</f>
        <v>14</v>
      </c>
      <c r="J3">
        <f>'Coast Field'!E39</f>
        <v>19</v>
      </c>
      <c r="K3" s="9">
        <f>J3/I3</f>
        <v>1.3571428571428572</v>
      </c>
      <c r="M3" t="str">
        <f>'Coast Field'!A15</f>
        <v>Kelbr, Preston</v>
      </c>
      <c r="N3" t="str">
        <f>'Coast Field'!B15</f>
        <v>OHLON</v>
      </c>
      <c r="O3">
        <f>'Coast Field'!C15</f>
        <v>5</v>
      </c>
      <c r="P3">
        <f>'Coast Field'!F15</f>
        <v>10</v>
      </c>
      <c r="Q3" s="9">
        <f>P3/O3</f>
        <v>2</v>
      </c>
    </row>
    <row r="4" spans="1:17" x14ac:dyDescent="0.2">
      <c r="A4" t="str">
        <f>'Coast Field'!A17</f>
        <v>Carscadden, Wyatt</v>
      </c>
      <c r="B4" t="str">
        <f>'Coast Field'!B17</f>
        <v>OHLON</v>
      </c>
      <c r="C4">
        <f>'Coast Field'!C17</f>
        <v>4</v>
      </c>
      <c r="D4">
        <f>'Coast Field'!D17</f>
        <v>38</v>
      </c>
      <c r="E4" s="9">
        <f>D4/C4</f>
        <v>9.5</v>
      </c>
      <c r="G4" t="str">
        <f>'Coast Field'!A40</f>
        <v>Cole Melloch</v>
      </c>
      <c r="H4" t="str">
        <f>'Coast Field'!B40</f>
        <v>LPC</v>
      </c>
      <c r="I4">
        <f>'Coast Field'!C40</f>
        <v>15</v>
      </c>
      <c r="J4">
        <f>'Coast Field'!E40</f>
        <v>17</v>
      </c>
      <c r="K4" s="9">
        <f>J4/I4</f>
        <v>1.1333333333333333</v>
      </c>
      <c r="M4" t="str">
        <f>'Coast Field'!A17</f>
        <v>Carscadden, Wyatt</v>
      </c>
      <c r="N4" t="str">
        <f>'Coast Field'!B17</f>
        <v>OHLON</v>
      </c>
      <c r="O4">
        <f>'Coast Field'!C17</f>
        <v>4</v>
      </c>
      <c r="P4">
        <f>'Coast Field'!F17</f>
        <v>9</v>
      </c>
      <c r="Q4" s="9">
        <f>P4/O4</f>
        <v>2.25</v>
      </c>
    </row>
    <row r="5" spans="1:17" x14ac:dyDescent="0.2">
      <c r="A5" t="str">
        <f>'Coast Field'!A40</f>
        <v>Cole Melloch</v>
      </c>
      <c r="B5" t="str">
        <f>'Coast Field'!B40</f>
        <v>LPC</v>
      </c>
      <c r="C5">
        <f>'Los Positas'!D18</f>
        <v>14</v>
      </c>
      <c r="D5">
        <f>'Los Positas'!E18</f>
        <v>28</v>
      </c>
      <c r="E5" s="9">
        <f>D5/C5</f>
        <v>2</v>
      </c>
      <c r="G5" t="str">
        <f>'Coast Field'!A17</f>
        <v>Carscadden, Wyatt</v>
      </c>
      <c r="H5" t="str">
        <f>'Coast Field'!B17</f>
        <v>OHLON</v>
      </c>
      <c r="I5">
        <f>'Coast Field'!C17</f>
        <v>4</v>
      </c>
      <c r="J5">
        <f>'Coast Field'!E17</f>
        <v>12</v>
      </c>
      <c r="K5" s="9">
        <f>J5/I5</f>
        <v>3</v>
      </c>
      <c r="M5" t="str">
        <f>'Coast Field'!A23</f>
        <v>Lucchesi, Matt</v>
      </c>
      <c r="N5" t="str">
        <f>'Coast Field'!B23</f>
        <v>OHLON</v>
      </c>
      <c r="O5">
        <f>'Coast Field'!C23</f>
        <v>5</v>
      </c>
      <c r="P5">
        <f>'Coast Field'!F23</f>
        <v>9</v>
      </c>
      <c r="Q5" s="9">
        <f>P5/O5</f>
        <v>1.8</v>
      </c>
    </row>
    <row r="6" spans="1:17" x14ac:dyDescent="0.2">
      <c r="A6" t="str">
        <f>'Coast Field'!A27</f>
        <v>Chris Buckman</v>
      </c>
      <c r="B6" t="str">
        <f>'Coast Field'!B27</f>
        <v>LPC</v>
      </c>
      <c r="C6">
        <f>'Los Positas'!D5</f>
        <v>14</v>
      </c>
      <c r="D6">
        <f>'Los Positas'!E5</f>
        <v>21</v>
      </c>
      <c r="E6" s="9">
        <f>D6/C6</f>
        <v>1.5</v>
      </c>
      <c r="G6" t="str">
        <f>'Coast Field'!A3</f>
        <v>Mitchell Moreda</v>
      </c>
      <c r="H6" t="str">
        <f>'Coast Field'!B3</f>
        <v>MJC</v>
      </c>
      <c r="I6">
        <f>'Coast Field'!C3</f>
        <v>5</v>
      </c>
      <c r="J6">
        <f>'Coast Field'!E3</f>
        <v>9</v>
      </c>
      <c r="K6" s="9">
        <f>J6/I6</f>
        <v>1.8</v>
      </c>
      <c r="M6" t="str">
        <f>'Coast Field'!A4</f>
        <v>Kyle Swisegood</v>
      </c>
      <c r="N6" t="str">
        <f>'Coast Field'!B4</f>
        <v>MJC</v>
      </c>
      <c r="O6">
        <f>'Coast Field'!C4</f>
        <v>5</v>
      </c>
      <c r="P6">
        <f>'Coast Field'!F4</f>
        <v>8</v>
      </c>
      <c r="Q6" s="9">
        <f>P6/O6</f>
        <v>1.6</v>
      </c>
    </row>
    <row r="7" spans="1:17" x14ac:dyDescent="0.2">
      <c r="A7" t="str">
        <f>'Coast Field'!A5</f>
        <v xml:space="preserve">Blake Philips </v>
      </c>
      <c r="B7" t="str">
        <f>'Coast Field'!B5</f>
        <v>MJC</v>
      </c>
      <c r="C7">
        <f>'Coast Field'!C5</f>
        <v>5</v>
      </c>
      <c r="D7">
        <f>'Coast Field'!D5</f>
        <v>18</v>
      </c>
      <c r="E7" s="9">
        <f>D7/C7</f>
        <v>3.6</v>
      </c>
      <c r="G7" t="str">
        <f>'Coast Field'!A27</f>
        <v>Chris Buckman</v>
      </c>
      <c r="H7" t="str">
        <f>'Coast Field'!B27</f>
        <v>LPC</v>
      </c>
      <c r="I7">
        <f>'Coast Field'!C27</f>
        <v>14</v>
      </c>
      <c r="J7">
        <f>'Coast Field'!E27</f>
        <v>7</v>
      </c>
      <c r="K7" s="9">
        <f>J7/I7</f>
        <v>0.5</v>
      </c>
      <c r="M7" t="str">
        <f>'Coast Field'!A7</f>
        <v>Kody Kamastra</v>
      </c>
      <c r="N7" t="str">
        <f>'Coast Field'!B7</f>
        <v>MJC</v>
      </c>
      <c r="O7">
        <f>'Coast Field'!C7</f>
        <v>5</v>
      </c>
      <c r="P7">
        <f>'Coast Field'!F7</f>
        <v>8</v>
      </c>
      <c r="Q7" s="9">
        <f>P7/O7</f>
        <v>1.6</v>
      </c>
    </row>
    <row r="8" spans="1:17" x14ac:dyDescent="0.2">
      <c r="A8" t="str">
        <f>'Coast Field'!A24</f>
        <v>Haley, Austin</v>
      </c>
      <c r="B8" t="str">
        <f>'Coast Field'!B24</f>
        <v>OHLON</v>
      </c>
      <c r="C8">
        <f>'Coast Field'!C24</f>
        <v>5</v>
      </c>
      <c r="D8">
        <f>'Coast Field'!D24</f>
        <v>18</v>
      </c>
      <c r="E8" s="9">
        <f>D8/C8</f>
        <v>3.6</v>
      </c>
      <c r="G8" t="str">
        <f>'Coast Field'!A7</f>
        <v>Kody Kamastra</v>
      </c>
      <c r="H8" t="str">
        <f>'Coast Field'!B7</f>
        <v>MJC</v>
      </c>
      <c r="I8">
        <f>'Coast Field'!C7</f>
        <v>5</v>
      </c>
      <c r="J8">
        <f>'Coast Field'!E7</f>
        <v>6</v>
      </c>
      <c r="K8" s="9">
        <f>J8/I8</f>
        <v>1.2</v>
      </c>
      <c r="M8" t="str">
        <f>'Coast Field'!A3</f>
        <v>Mitchell Moreda</v>
      </c>
      <c r="N8" t="str">
        <f>'Coast Field'!B3</f>
        <v>MJC</v>
      </c>
      <c r="O8">
        <f>'Coast Field'!C3</f>
        <v>5</v>
      </c>
      <c r="P8">
        <f>'Coast Field'!F3</f>
        <v>6</v>
      </c>
      <c r="Q8" s="9">
        <f>P8/O8</f>
        <v>1.2</v>
      </c>
    </row>
    <row r="9" spans="1:17" x14ac:dyDescent="0.2">
      <c r="A9" t="str">
        <f>'Coast Field'!A3</f>
        <v>Mitchell Moreda</v>
      </c>
      <c r="B9" t="str">
        <f>'Coast Field'!B3</f>
        <v>MJC</v>
      </c>
      <c r="C9">
        <f>'Coast Field'!C3</f>
        <v>5</v>
      </c>
      <c r="D9">
        <f>'Coast Field'!D3</f>
        <v>11</v>
      </c>
      <c r="E9" s="9">
        <f>D9/C9</f>
        <v>2.2000000000000002</v>
      </c>
      <c r="G9" t="str">
        <f>'Coast Field'!A32</f>
        <v>Sasha Lazzerereschi</v>
      </c>
      <c r="H9" t="str">
        <f>'Coast Field'!B32</f>
        <v>LPC</v>
      </c>
      <c r="I9">
        <f>'Coast Field'!C32</f>
        <v>15</v>
      </c>
      <c r="J9">
        <f>'Coast Field'!E32</f>
        <v>6</v>
      </c>
      <c r="K9" s="9">
        <f>J9/I9</f>
        <v>0.4</v>
      </c>
      <c r="M9" t="str">
        <f>'Coast Field'!A38</f>
        <v>Carlos Moreno</v>
      </c>
      <c r="N9" t="str">
        <f>'Coast Field'!B38</f>
        <v>LPC</v>
      </c>
      <c r="O9">
        <f>'Los Positas'!D16</f>
        <v>15</v>
      </c>
      <c r="P9">
        <f>'Coast Field'!F39</f>
        <v>6</v>
      </c>
      <c r="Q9" s="9">
        <f>P9/O9</f>
        <v>0.4</v>
      </c>
    </row>
    <row r="10" spans="1:17" x14ac:dyDescent="0.2">
      <c r="A10" t="str">
        <f>'Coast Field'!A21</f>
        <v>Bock, Brian</v>
      </c>
      <c r="B10" t="str">
        <f>'Coast Field'!B21</f>
        <v>OHLON</v>
      </c>
      <c r="C10">
        <f>'Coast Field'!C21</f>
        <v>5</v>
      </c>
      <c r="D10">
        <f>'Coast Field'!D21</f>
        <v>11</v>
      </c>
      <c r="E10" s="9">
        <f>D10/C10</f>
        <v>2.2000000000000002</v>
      </c>
      <c r="G10" t="str">
        <f>'Coast Field'!A9</f>
        <v>Matt Cadrett</v>
      </c>
      <c r="H10" t="str">
        <f>'Coast Field'!B9</f>
        <v>MJC</v>
      </c>
      <c r="I10">
        <f>'Coast Field'!C9</f>
        <v>5</v>
      </c>
      <c r="J10">
        <f>'Coast Field'!E9</f>
        <v>5</v>
      </c>
      <c r="K10" s="9">
        <f>J10/I10</f>
        <v>1</v>
      </c>
      <c r="M10" t="str">
        <f>'Coast Field'!A24</f>
        <v>Haley, Austin</v>
      </c>
      <c r="N10" t="str">
        <f>'Coast Field'!B24</f>
        <v>OHLON</v>
      </c>
      <c r="O10">
        <f>'Coast Field'!C24</f>
        <v>5</v>
      </c>
      <c r="P10">
        <f>'Coast Field'!F24</f>
        <v>5</v>
      </c>
      <c r="Q10" s="9">
        <f>P10/O10</f>
        <v>1</v>
      </c>
    </row>
    <row r="11" spans="1:17" x14ac:dyDescent="0.2">
      <c r="A11" t="str">
        <f>'Coast Field'!A2</f>
        <v>Chad Nunes</v>
      </c>
      <c r="B11" t="str">
        <f>'Coast Field'!B2</f>
        <v>MJC</v>
      </c>
      <c r="C11">
        <f>'Coast Field'!C2</f>
        <v>5</v>
      </c>
      <c r="D11">
        <f>'Coast Field'!D2</f>
        <v>10</v>
      </c>
      <c r="E11" s="9">
        <f>D11/C11</f>
        <v>2</v>
      </c>
      <c r="G11" t="str">
        <f>'Coast Field'!A16</f>
        <v>Sadat, Walid</v>
      </c>
      <c r="H11" t="str">
        <f>'Coast Field'!B16</f>
        <v>OHLON</v>
      </c>
      <c r="I11">
        <f>'Coast Field'!C16</f>
        <v>1</v>
      </c>
      <c r="J11">
        <f>'Coast Field'!E16</f>
        <v>3</v>
      </c>
      <c r="K11" s="9">
        <f>J11/I11</f>
        <v>3</v>
      </c>
      <c r="M11" t="str">
        <f>'Coast Field'!A2</f>
        <v>Chad Nunes</v>
      </c>
      <c r="N11" t="str">
        <f>'Coast Field'!B2</f>
        <v>MJC</v>
      </c>
      <c r="O11">
        <f>'Coast Field'!C2</f>
        <v>5</v>
      </c>
      <c r="P11">
        <f>'Coast Field'!F2</f>
        <v>4</v>
      </c>
      <c r="Q11" s="9">
        <f>P11/O11</f>
        <v>0.8</v>
      </c>
    </row>
    <row r="12" spans="1:17" x14ac:dyDescent="0.2">
      <c r="A12" t="str">
        <f>'Coast Field'!A23</f>
        <v>Lucchesi, Matt</v>
      </c>
      <c r="B12" t="str">
        <f>'Coast Field'!B23</f>
        <v>OHLON</v>
      </c>
      <c r="C12">
        <f>'Coast Field'!C23</f>
        <v>5</v>
      </c>
      <c r="D12">
        <f>'Coast Field'!D23</f>
        <v>10</v>
      </c>
      <c r="E12" s="9">
        <f>D12/C12</f>
        <v>2</v>
      </c>
      <c r="G12" t="str">
        <f>'Coast Field'!A24</f>
        <v>Haley, Austin</v>
      </c>
      <c r="H12" t="str">
        <f>'Coast Field'!B24</f>
        <v>OHLON</v>
      </c>
      <c r="I12">
        <f>'Coast Field'!C24</f>
        <v>5</v>
      </c>
      <c r="J12">
        <f>'Coast Field'!E24</f>
        <v>3</v>
      </c>
      <c r="K12" s="9">
        <f>J12/I12</f>
        <v>0.6</v>
      </c>
      <c r="M12" t="str">
        <f>'Coast Field'!A22</f>
        <v>Dayal, Rahul</v>
      </c>
      <c r="N12" t="str">
        <f>'Coast Field'!B22</f>
        <v>OHLON</v>
      </c>
      <c r="O12">
        <f>'Coast Field'!C22</f>
        <v>5</v>
      </c>
      <c r="P12">
        <f>'Coast Field'!F22</f>
        <v>4</v>
      </c>
      <c r="Q12" s="9">
        <f>P12/O12</f>
        <v>0.8</v>
      </c>
    </row>
    <row r="13" spans="1:17" x14ac:dyDescent="0.2">
      <c r="A13" t="str">
        <f>'Coast Field'!A16</f>
        <v>Sadat, Walid</v>
      </c>
      <c r="B13" t="str">
        <f>'Coast Field'!B16</f>
        <v>OHLON</v>
      </c>
      <c r="C13">
        <f>'Coast Field'!C16</f>
        <v>1</v>
      </c>
      <c r="D13">
        <f>'Coast Field'!D16</f>
        <v>9</v>
      </c>
      <c r="E13" s="9">
        <f>D13/C13</f>
        <v>9</v>
      </c>
      <c r="G13" t="str">
        <f>'Coast Field'!A36</f>
        <v>Pasquale D'Onofrio</v>
      </c>
      <c r="H13" t="str">
        <f>'Coast Field'!B36</f>
        <v>LPC</v>
      </c>
      <c r="I13">
        <f>'Coast Field'!C36</f>
        <v>15</v>
      </c>
      <c r="J13">
        <f>'Coast Field'!E36</f>
        <v>3</v>
      </c>
      <c r="K13" s="9">
        <f>J13/I13</f>
        <v>0.2</v>
      </c>
      <c r="M13" t="str">
        <f>'Coast Field'!A37</f>
        <v>Ryan Hobbs</v>
      </c>
      <c r="N13" t="str">
        <f>'Coast Field'!B37</f>
        <v>LPC</v>
      </c>
      <c r="O13">
        <f>'Los Positas'!D15</f>
        <v>12</v>
      </c>
      <c r="P13">
        <f>'Coast Field'!F38</f>
        <v>4</v>
      </c>
      <c r="Q13" s="9">
        <f>P13/O13</f>
        <v>0.33333333333333331</v>
      </c>
    </row>
    <row r="14" spans="1:17" x14ac:dyDescent="0.2">
      <c r="A14" t="str">
        <f>'Coast Field'!A37</f>
        <v>Ryan Hobbs</v>
      </c>
      <c r="B14" t="str">
        <f>'Coast Field'!B37</f>
        <v>LPC</v>
      </c>
      <c r="C14">
        <f>'Los Positas'!D15</f>
        <v>12</v>
      </c>
      <c r="D14">
        <f>'Los Positas'!E15</f>
        <v>9</v>
      </c>
      <c r="E14" s="9">
        <f>D14/C14</f>
        <v>0.75</v>
      </c>
      <c r="G14" t="str">
        <f>'Coast Field'!A2</f>
        <v>Chad Nunes</v>
      </c>
      <c r="H14" t="str">
        <f>'Coast Field'!B2</f>
        <v>MJC</v>
      </c>
      <c r="I14">
        <f>'Coast Field'!C2</f>
        <v>5</v>
      </c>
      <c r="J14">
        <f>'Coast Field'!E2</f>
        <v>2</v>
      </c>
      <c r="K14" s="9">
        <f>J14/I14</f>
        <v>0.4</v>
      </c>
      <c r="M14" t="str">
        <f>'Coast Field'!A13</f>
        <v>Marcelino Ramirez</v>
      </c>
      <c r="N14" t="str">
        <f>'Coast Field'!B13</f>
        <v>MJC</v>
      </c>
      <c r="O14">
        <f>'Coast Field'!C13</f>
        <v>5</v>
      </c>
      <c r="P14">
        <f>'Coast Field'!F13</f>
        <v>3</v>
      </c>
      <c r="Q14" s="9">
        <f>P14/O14</f>
        <v>0.6</v>
      </c>
    </row>
    <row r="15" spans="1:17" x14ac:dyDescent="0.2">
      <c r="A15" t="str">
        <f>'Coast Field'!A6</f>
        <v>CJ Cossey</v>
      </c>
      <c r="B15" t="str">
        <f>'Coast Field'!B6</f>
        <v>MJC</v>
      </c>
      <c r="C15">
        <f>'Coast Field'!C6</f>
        <v>5</v>
      </c>
      <c r="D15">
        <f>'Coast Field'!D6</f>
        <v>6</v>
      </c>
      <c r="E15" s="9">
        <f>D15/C15</f>
        <v>1.2</v>
      </c>
      <c r="G15" t="str">
        <f>'Coast Field'!A4</f>
        <v>Kyle Swisegood</v>
      </c>
      <c r="H15" t="str">
        <f>'Coast Field'!B4</f>
        <v>MJC</v>
      </c>
      <c r="I15">
        <f>'Coast Field'!C4</f>
        <v>5</v>
      </c>
      <c r="J15">
        <f>'Coast Field'!E4</f>
        <v>2</v>
      </c>
      <c r="K15" s="9">
        <f>J15/I15</f>
        <v>0.4</v>
      </c>
      <c r="M15" t="str">
        <f>'Coast Field'!A19</f>
        <v>Carrerio, Carlos</v>
      </c>
      <c r="N15" t="str">
        <f>'Coast Field'!B19</f>
        <v>OHLON</v>
      </c>
      <c r="O15">
        <f>'Coast Field'!C19</f>
        <v>4</v>
      </c>
      <c r="P15">
        <f>'Coast Field'!F19</f>
        <v>3</v>
      </c>
      <c r="Q15" s="9">
        <f>P15/O15</f>
        <v>0.75</v>
      </c>
    </row>
    <row r="16" spans="1:17" x14ac:dyDescent="0.2">
      <c r="A16" t="str">
        <f>'Coast Field'!A28</f>
        <v>Jared Benge</v>
      </c>
      <c r="B16" t="str">
        <f>'Coast Field'!B28</f>
        <v>LPC</v>
      </c>
      <c r="C16">
        <f>'Los Positas'!D6</f>
        <v>12</v>
      </c>
      <c r="D16">
        <f>'Los Positas'!E6</f>
        <v>6</v>
      </c>
      <c r="E16" s="9">
        <f>D16/C16</f>
        <v>0.5</v>
      </c>
      <c r="G16" t="str">
        <f>'Coast Field'!A5</f>
        <v xml:space="preserve">Blake Philips </v>
      </c>
      <c r="H16" t="str">
        <f>'Coast Field'!B5</f>
        <v>MJC</v>
      </c>
      <c r="I16">
        <f>'Coast Field'!C5</f>
        <v>5</v>
      </c>
      <c r="J16">
        <f>'Coast Field'!E5</f>
        <v>2</v>
      </c>
      <c r="K16" s="9">
        <f>J16/I16</f>
        <v>0.4</v>
      </c>
      <c r="M16" t="str">
        <f>'Coast Field'!A5</f>
        <v xml:space="preserve">Blake Philips </v>
      </c>
      <c r="N16" t="str">
        <f>'Coast Field'!B5</f>
        <v>MJC</v>
      </c>
      <c r="O16">
        <f>'Coast Field'!C5</f>
        <v>5</v>
      </c>
      <c r="P16">
        <f>'Coast Field'!F5</f>
        <v>2</v>
      </c>
      <c r="Q16" s="9">
        <f>P16/O16</f>
        <v>0.4</v>
      </c>
    </row>
    <row r="17" spans="1:17" x14ac:dyDescent="0.2">
      <c r="A17" t="str">
        <f>'Coast Field'!A7</f>
        <v>Kody Kamastra</v>
      </c>
      <c r="B17" t="str">
        <f>'Coast Field'!B7</f>
        <v>MJC</v>
      </c>
      <c r="C17">
        <f>'Coast Field'!C7</f>
        <v>5</v>
      </c>
      <c r="D17">
        <f>'Coast Field'!D7</f>
        <v>5</v>
      </c>
      <c r="E17" s="9">
        <f>D17/C17</f>
        <v>1</v>
      </c>
      <c r="G17" t="str">
        <f>'Coast Field'!A13</f>
        <v>Marcelino Ramirez</v>
      </c>
      <c r="H17" t="str">
        <f>'Coast Field'!B13</f>
        <v>MJC</v>
      </c>
      <c r="I17">
        <f>'Coast Field'!C13</f>
        <v>5</v>
      </c>
      <c r="J17">
        <f>'Coast Field'!E13</f>
        <v>2</v>
      </c>
      <c r="K17" s="9">
        <f>J17/I17</f>
        <v>0.4</v>
      </c>
      <c r="M17" t="str">
        <f>'Coast Field'!A20</f>
        <v>Correa, Eric</v>
      </c>
      <c r="N17" t="str">
        <f>'Coast Field'!B20</f>
        <v>OHLON</v>
      </c>
      <c r="O17">
        <f>'Coast Field'!C20</f>
        <v>5</v>
      </c>
      <c r="P17">
        <f>'Coast Field'!F20</f>
        <v>2</v>
      </c>
      <c r="Q17" s="9">
        <f>P17/O17</f>
        <v>0.4</v>
      </c>
    </row>
    <row r="18" spans="1:17" x14ac:dyDescent="0.2">
      <c r="A18" t="str">
        <f>'Coast Field'!A15</f>
        <v>Kelbr, Preston</v>
      </c>
      <c r="B18" t="str">
        <f>'Coast Field'!B15</f>
        <v>OHLON</v>
      </c>
      <c r="C18">
        <f>'Coast Field'!C15</f>
        <v>5</v>
      </c>
      <c r="D18">
        <f>'Coast Field'!D15</f>
        <v>4</v>
      </c>
      <c r="E18" s="9">
        <f>D18/C18</f>
        <v>0.8</v>
      </c>
      <c r="G18" t="str">
        <f>'Coast Field'!A15</f>
        <v>Kelbr, Preston</v>
      </c>
      <c r="H18" t="str">
        <f>'Coast Field'!B15</f>
        <v>OHLON</v>
      </c>
      <c r="I18">
        <f>'Coast Field'!C15</f>
        <v>5</v>
      </c>
      <c r="J18">
        <f>'Coast Field'!E15</f>
        <v>2</v>
      </c>
      <c r="K18" s="9">
        <f>J18/I18</f>
        <v>0.4</v>
      </c>
      <c r="M18" t="str">
        <f>'Coast Field'!A28</f>
        <v>Jared Benge</v>
      </c>
      <c r="N18" t="str">
        <f>'Coast Field'!B28</f>
        <v>LPC</v>
      </c>
      <c r="O18">
        <f>'Los Positas'!D6</f>
        <v>12</v>
      </c>
      <c r="P18">
        <f>'Coast Field'!F29</f>
        <v>2</v>
      </c>
      <c r="Q18" s="9">
        <f>P18/O18</f>
        <v>0.16666666666666666</v>
      </c>
    </row>
    <row r="19" spans="1:17" x14ac:dyDescent="0.2">
      <c r="A19" t="str">
        <f>'Coast Field'!A9</f>
        <v>Matt Cadrett</v>
      </c>
      <c r="B19" t="str">
        <f>'Coast Field'!B9</f>
        <v>MJC</v>
      </c>
      <c r="C19">
        <f>'Coast Field'!C9</f>
        <v>5</v>
      </c>
      <c r="D19">
        <f>'Coast Field'!D9</f>
        <v>3</v>
      </c>
      <c r="E19" s="9">
        <f>D19/C19</f>
        <v>0.6</v>
      </c>
      <c r="G19" t="str">
        <f>'Coast Field'!A22</f>
        <v>Dayal, Rahul</v>
      </c>
      <c r="H19" t="str">
        <f>'Coast Field'!B22</f>
        <v>OHLON</v>
      </c>
      <c r="I19">
        <f>'Coast Field'!C22</f>
        <v>5</v>
      </c>
      <c r="J19">
        <f>'Coast Field'!E22</f>
        <v>2</v>
      </c>
      <c r="K19" s="9">
        <f>J19/I19</f>
        <v>0.4</v>
      </c>
      <c r="M19" t="str">
        <f>'Coast Field'!A8</f>
        <v>Mike Fuzie</v>
      </c>
      <c r="N19" t="str">
        <f>'Coast Field'!B8</f>
        <v>MJC</v>
      </c>
      <c r="O19">
        <f>'Coast Field'!C8</f>
        <v>5</v>
      </c>
      <c r="P19">
        <f>'Coast Field'!F8</f>
        <v>1</v>
      </c>
      <c r="Q19" s="9">
        <f>P19/O19</f>
        <v>0.2</v>
      </c>
    </row>
    <row r="20" spans="1:17" x14ac:dyDescent="0.2">
      <c r="A20" t="str">
        <f>'Coast Field'!A19</f>
        <v>Carrerio, Carlos</v>
      </c>
      <c r="B20" t="str">
        <f>'Coast Field'!B19</f>
        <v>OHLON</v>
      </c>
      <c r="C20">
        <f>'Coast Field'!C19</f>
        <v>4</v>
      </c>
      <c r="D20">
        <f>'Coast Field'!D19</f>
        <v>3</v>
      </c>
      <c r="E20" s="9">
        <f>D20/C20</f>
        <v>0.75</v>
      </c>
      <c r="G20" t="str">
        <f>'Coast Field'!A28</f>
        <v>Jared Benge</v>
      </c>
      <c r="H20" t="str">
        <f>'Coast Field'!B28</f>
        <v>LPC</v>
      </c>
      <c r="I20">
        <f>'Coast Field'!C28</f>
        <v>12</v>
      </c>
      <c r="J20">
        <f>'Coast Field'!E28</f>
        <v>2</v>
      </c>
      <c r="K20" s="9">
        <f>J20/I20</f>
        <v>0.16666666666666666</v>
      </c>
      <c r="M20" t="str">
        <f>'Coast Field'!A9</f>
        <v>Matt Cadrett</v>
      </c>
      <c r="N20" t="str">
        <f>'Coast Field'!B9</f>
        <v>MJC</v>
      </c>
      <c r="O20">
        <f>'Coast Field'!C9</f>
        <v>5</v>
      </c>
      <c r="P20">
        <f>'Coast Field'!F9</f>
        <v>1</v>
      </c>
      <c r="Q20" s="9">
        <f>P20/O20</f>
        <v>0.2</v>
      </c>
    </row>
    <row r="21" spans="1:17" x14ac:dyDescent="0.2">
      <c r="A21" t="str">
        <f>'Coast Field'!A36</f>
        <v>Pasquale D'Onofrio</v>
      </c>
      <c r="B21" t="str">
        <f>'Coast Field'!B36</f>
        <v>LPC</v>
      </c>
      <c r="C21">
        <f>'Los Positas'!D14</f>
        <v>15</v>
      </c>
      <c r="D21">
        <f>'Los Positas'!E14</f>
        <v>3</v>
      </c>
      <c r="E21" s="9">
        <f>D21/C21</f>
        <v>0.2</v>
      </c>
      <c r="G21" t="str">
        <f>'Coast Field'!A29</f>
        <v>Ryan Hogue</v>
      </c>
      <c r="H21" t="str">
        <f>'Coast Field'!B29</f>
        <v>LPC</v>
      </c>
      <c r="I21">
        <f>'Coast Field'!C29</f>
        <v>15</v>
      </c>
      <c r="J21">
        <f>'Coast Field'!E29</f>
        <v>2</v>
      </c>
      <c r="K21" s="9">
        <f>J21/I21</f>
        <v>0.13333333333333333</v>
      </c>
      <c r="M21" t="str">
        <f>'Coast Field'!A10</f>
        <v>Luis Rodriguez</v>
      </c>
      <c r="N21" t="str">
        <f>'Coast Field'!B10</f>
        <v>MJC</v>
      </c>
      <c r="O21">
        <f>'Coast Field'!C10</f>
        <v>5</v>
      </c>
      <c r="P21">
        <f>'Coast Field'!F10</f>
        <v>1</v>
      </c>
      <c r="Q21" s="9">
        <f>P21/O21</f>
        <v>0.2</v>
      </c>
    </row>
    <row r="22" spans="1:17" x14ac:dyDescent="0.2">
      <c r="A22" t="str">
        <f>'Coast Field'!A20</f>
        <v>Correa, Eric</v>
      </c>
      <c r="B22" t="str">
        <f>'Coast Field'!B20</f>
        <v>OHLON</v>
      </c>
      <c r="C22">
        <f>'Coast Field'!C20</f>
        <v>5</v>
      </c>
      <c r="D22">
        <f>'Coast Field'!D20</f>
        <v>2</v>
      </c>
      <c r="E22" s="9">
        <f>D22/C22</f>
        <v>0.4</v>
      </c>
      <c r="G22" t="str">
        <f>'Coast Field'!A38</f>
        <v>Carlos Moreno</v>
      </c>
      <c r="H22" t="str">
        <f>'Coast Field'!B38</f>
        <v>LPC</v>
      </c>
      <c r="I22">
        <f>'Coast Field'!C38</f>
        <v>15</v>
      </c>
      <c r="J22">
        <f>'Coast Field'!E38</f>
        <v>2</v>
      </c>
      <c r="K22" s="9">
        <f>J22/I22</f>
        <v>0.13333333333333333</v>
      </c>
      <c r="M22" t="str">
        <f>'Coast Field'!A11</f>
        <v>Cameron Sondeno</v>
      </c>
      <c r="N22" t="str">
        <f>'Coast Field'!B11</f>
        <v>MJC</v>
      </c>
      <c r="O22">
        <f>'Coast Field'!C11</f>
        <v>5</v>
      </c>
      <c r="P22">
        <f>'Coast Field'!F11</f>
        <v>1</v>
      </c>
      <c r="Q22" s="9">
        <f>P22/O22</f>
        <v>0.2</v>
      </c>
    </row>
    <row r="23" spans="1:17" x14ac:dyDescent="0.2">
      <c r="A23" t="str">
        <f>'Coast Field'!A35</f>
        <v>Stephen Redman</v>
      </c>
      <c r="B23" t="str">
        <f>'Coast Field'!B35</f>
        <v>LPC</v>
      </c>
      <c r="C23">
        <f>'Los Positas'!D13</f>
        <v>13</v>
      </c>
      <c r="D23">
        <f>'Los Positas'!E13</f>
        <v>2</v>
      </c>
      <c r="E23" s="9">
        <f>D23/C23</f>
        <v>0.15384615384615385</v>
      </c>
      <c r="G23" t="str">
        <f>'Coast Field'!A8</f>
        <v>Mike Fuzie</v>
      </c>
      <c r="H23" t="str">
        <f>'Coast Field'!B8</f>
        <v>MJC</v>
      </c>
      <c r="I23">
        <f>'Coast Field'!C8</f>
        <v>5</v>
      </c>
      <c r="J23">
        <f>'Coast Field'!E8</f>
        <v>1</v>
      </c>
      <c r="K23" s="9">
        <f>J23/I23</f>
        <v>0.2</v>
      </c>
      <c r="M23" t="str">
        <f>'Coast Field'!A21</f>
        <v>Bock, Brian</v>
      </c>
      <c r="N23" t="str">
        <f>'Coast Field'!B21</f>
        <v>OHLON</v>
      </c>
      <c r="O23">
        <f>'Coast Field'!C21</f>
        <v>5</v>
      </c>
      <c r="P23">
        <f>'Coast Field'!F21</f>
        <v>1</v>
      </c>
      <c r="Q23" s="9">
        <f>P23/O23</f>
        <v>0.2</v>
      </c>
    </row>
    <row r="24" spans="1:17" x14ac:dyDescent="0.2">
      <c r="A24" t="str">
        <f>'Coast Field'!A38</f>
        <v>Carlos Moreno</v>
      </c>
      <c r="B24" t="str">
        <f>'Coast Field'!B38</f>
        <v>LPC</v>
      </c>
      <c r="C24">
        <f>'Los Positas'!D16</f>
        <v>15</v>
      </c>
      <c r="D24">
        <f>'Los Positas'!E16</f>
        <v>2</v>
      </c>
      <c r="E24" s="9">
        <f>D24/C24</f>
        <v>0.13333333333333333</v>
      </c>
      <c r="G24" t="str">
        <f>'Coast Field'!A10</f>
        <v>Luis Rodriguez</v>
      </c>
      <c r="H24" t="str">
        <f>'Coast Field'!B10</f>
        <v>MJC</v>
      </c>
      <c r="I24">
        <f>'Coast Field'!C10</f>
        <v>5</v>
      </c>
      <c r="J24">
        <f>'Coast Field'!E10</f>
        <v>1</v>
      </c>
      <c r="K24" s="9">
        <f>J24/I24</f>
        <v>0.2</v>
      </c>
      <c r="M24" t="str">
        <f>'Coast Field'!A26</f>
        <v>Max Federle (Also 1-A)</v>
      </c>
      <c r="N24" t="str">
        <f>'Coast Field'!B26</f>
        <v>LPC</v>
      </c>
      <c r="O24">
        <f>'Los Positas'!D4</f>
        <v>8</v>
      </c>
      <c r="P24">
        <f>'Coast Field'!F27</f>
        <v>1</v>
      </c>
      <c r="Q24" s="9">
        <f>P24/O24</f>
        <v>0.125</v>
      </c>
    </row>
    <row r="25" spans="1:17" x14ac:dyDescent="0.2">
      <c r="A25" t="str">
        <f>'Coast Field'!A4</f>
        <v>Kyle Swisegood</v>
      </c>
      <c r="B25" t="str">
        <f>'Coast Field'!B4</f>
        <v>MJC</v>
      </c>
      <c r="C25">
        <f>'Coast Field'!C4</f>
        <v>5</v>
      </c>
      <c r="D25">
        <f>'Coast Field'!D4</f>
        <v>1</v>
      </c>
      <c r="E25" s="9">
        <f>D25/C25</f>
        <v>0.2</v>
      </c>
      <c r="G25" t="str">
        <f>'Coast Field'!A19</f>
        <v>Carrerio, Carlos</v>
      </c>
      <c r="H25" t="str">
        <f>'Coast Field'!B19</f>
        <v>OHLON</v>
      </c>
      <c r="I25">
        <f>'Coast Field'!C19</f>
        <v>4</v>
      </c>
      <c r="J25">
        <f>'Coast Field'!E19</f>
        <v>1</v>
      </c>
      <c r="K25" s="9">
        <f>J25/I25</f>
        <v>0.25</v>
      </c>
      <c r="M25" t="str">
        <f>'Coast Field'!A32</f>
        <v>Sasha Lazzerereschi</v>
      </c>
      <c r="N25" t="str">
        <f>'Coast Field'!B32</f>
        <v>LPC</v>
      </c>
      <c r="O25">
        <f>'Los Positas'!D10</f>
        <v>15</v>
      </c>
      <c r="P25">
        <f>'Coast Field'!F33</f>
        <v>1</v>
      </c>
      <c r="Q25" s="9">
        <f>P25/O25</f>
        <v>6.6666666666666666E-2</v>
      </c>
    </row>
    <row r="26" spans="1:17" x14ac:dyDescent="0.2">
      <c r="A26" t="str">
        <f>'Coast Field'!A11</f>
        <v>Cameron Sondeno</v>
      </c>
      <c r="B26" t="str">
        <f>'Coast Field'!B11</f>
        <v>MJC</v>
      </c>
      <c r="C26">
        <f>'Coast Field'!C11</f>
        <v>5</v>
      </c>
      <c r="D26">
        <f>'Coast Field'!D11</f>
        <v>1</v>
      </c>
      <c r="E26" s="9">
        <f>D26/C26</f>
        <v>0.2</v>
      </c>
      <c r="G26" t="str">
        <f>'Coast Field'!A23</f>
        <v>Lucchesi, Matt</v>
      </c>
      <c r="H26" t="str">
        <f>'Coast Field'!B23</f>
        <v>OHLON</v>
      </c>
      <c r="I26">
        <f>'Coast Field'!C23</f>
        <v>5</v>
      </c>
      <c r="J26">
        <f>'Coast Field'!E23</f>
        <v>1</v>
      </c>
      <c r="K26" s="9">
        <f>J26/I26</f>
        <v>0.2</v>
      </c>
      <c r="M26" t="str">
        <f>'Coast Field'!A35</f>
        <v>Stephen Redman</v>
      </c>
      <c r="N26" t="str">
        <f>'Coast Field'!B35</f>
        <v>LPC</v>
      </c>
      <c r="O26">
        <f>'Los Positas'!D13</f>
        <v>13</v>
      </c>
      <c r="P26">
        <f>'Coast Field'!F36</f>
        <v>1</v>
      </c>
      <c r="Q26" s="9">
        <f>P26/O26</f>
        <v>7.6923076923076927E-2</v>
      </c>
    </row>
    <row r="27" spans="1:17" x14ac:dyDescent="0.2">
      <c r="A27" t="str">
        <f>'Coast Field'!A13</f>
        <v>Marcelino Ramirez</v>
      </c>
      <c r="B27" t="str">
        <f>'Coast Field'!B13</f>
        <v>MJC</v>
      </c>
      <c r="C27">
        <f>'Coast Field'!C13</f>
        <v>5</v>
      </c>
      <c r="D27">
        <f>'Coast Field'!D13</f>
        <v>1</v>
      </c>
      <c r="E27" s="9">
        <f>D27/C27</f>
        <v>0.2</v>
      </c>
      <c r="G27" t="str">
        <f>'Coast Field'!A26</f>
        <v>Max Federle (Also 1-A)</v>
      </c>
      <c r="H27" t="str">
        <f>'Coast Field'!B26</f>
        <v>LPC</v>
      </c>
      <c r="I27">
        <f>'Coast Field'!C26</f>
        <v>8</v>
      </c>
      <c r="J27">
        <f>'Coast Field'!E26</f>
        <v>1</v>
      </c>
      <c r="K27" s="9">
        <f>J27/I27</f>
        <v>0.125</v>
      </c>
      <c r="M27" t="str">
        <f>'Coast Field'!A39</f>
        <v>Andrew Long Kettenhofen</v>
      </c>
      <c r="N27" t="str">
        <f>'Coast Field'!B39</f>
        <v>LPC</v>
      </c>
      <c r="O27">
        <f>'Los Positas'!D17</f>
        <v>0</v>
      </c>
      <c r="P27">
        <f>'Coast Field'!F40</f>
        <v>1</v>
      </c>
      <c r="Q27" s="9" t="e">
        <f>P27/O27</f>
        <v>#DIV/0!</v>
      </c>
    </row>
    <row r="28" spans="1:17" x14ac:dyDescent="0.2">
      <c r="A28" t="str">
        <f>'Coast Field'!A22</f>
        <v>Dayal, Rahul</v>
      </c>
      <c r="B28" t="str">
        <f>'Coast Field'!B22</f>
        <v>OHLON</v>
      </c>
      <c r="C28">
        <f>'Coast Field'!C22</f>
        <v>5</v>
      </c>
      <c r="D28">
        <f>'Coast Field'!D22</f>
        <v>1</v>
      </c>
      <c r="E28" s="9">
        <f>D28/C28</f>
        <v>0.2</v>
      </c>
      <c r="G28" t="str">
        <f>'Coast Field'!A35</f>
        <v>Stephen Redman</v>
      </c>
      <c r="H28" t="str">
        <f>'Coast Field'!B35</f>
        <v>LPC</v>
      </c>
      <c r="I28">
        <f>'Coast Field'!C35</f>
        <v>13</v>
      </c>
      <c r="J28">
        <f>'Coast Field'!E35</f>
        <v>1</v>
      </c>
      <c r="K28" s="9">
        <f>J28/I28</f>
        <v>7.6923076923076927E-2</v>
      </c>
      <c r="M28" t="str">
        <f>'Coast Field'!A6</f>
        <v>CJ Cossey</v>
      </c>
      <c r="N28" t="str">
        <f>'Coast Field'!B6</f>
        <v>MJC</v>
      </c>
      <c r="O28">
        <f>'Coast Field'!C6</f>
        <v>5</v>
      </c>
      <c r="P28">
        <f>'Coast Field'!F6</f>
        <v>0</v>
      </c>
      <c r="Q28" s="9">
        <f>P28/O28</f>
        <v>0</v>
      </c>
    </row>
    <row r="29" spans="1:17" x14ac:dyDescent="0.2">
      <c r="A29" t="str">
        <f>'Coast Field'!A29</f>
        <v>Ryan Hogue</v>
      </c>
      <c r="B29" t="str">
        <f>'Coast Field'!B29</f>
        <v>LPC</v>
      </c>
      <c r="C29">
        <f>'Los Positas'!D7</f>
        <v>15</v>
      </c>
      <c r="D29">
        <f>'Los Positas'!E7</f>
        <v>1</v>
      </c>
      <c r="E29" s="9">
        <f>D29/C29</f>
        <v>6.6666666666666666E-2</v>
      </c>
      <c r="G29" t="str">
        <f>'Coast Field'!A37</f>
        <v>Ryan Hobbs</v>
      </c>
      <c r="H29" t="str">
        <f>'Coast Field'!B37</f>
        <v>LPC</v>
      </c>
      <c r="I29">
        <f>'Coast Field'!C37</f>
        <v>12</v>
      </c>
      <c r="J29">
        <f>'Coast Field'!E37</f>
        <v>1</v>
      </c>
      <c r="K29" s="9">
        <f>J29/I29</f>
        <v>8.3333333333333329E-2</v>
      </c>
      <c r="M29" t="str">
        <f>'Coast Field'!A12</f>
        <v>Tyler Tuss</v>
      </c>
      <c r="N29" t="str">
        <f>'Coast Field'!B12</f>
        <v>MJC</v>
      </c>
      <c r="O29">
        <f>'Coast Field'!C12</f>
        <v>5</v>
      </c>
      <c r="P29">
        <f>'Coast Field'!F12</f>
        <v>0</v>
      </c>
      <c r="Q29" s="9">
        <f>P29/O29</f>
        <v>0</v>
      </c>
    </row>
    <row r="30" spans="1:17" x14ac:dyDescent="0.2">
      <c r="A30" t="str">
        <f>'Coast Field'!A33</f>
        <v>Liam McDonald</v>
      </c>
      <c r="B30" t="str">
        <f>'Coast Field'!B33</f>
        <v>LPC</v>
      </c>
      <c r="C30">
        <f>'Los Positas'!D11</f>
        <v>10</v>
      </c>
      <c r="D30">
        <f>'Los Positas'!E11</f>
        <v>1</v>
      </c>
      <c r="E30" s="9">
        <f>D30/C30</f>
        <v>0.1</v>
      </c>
      <c r="G30" t="str">
        <f>'Coast Field'!A31</f>
        <v>Cam Bushehry</v>
      </c>
      <c r="H30" t="str">
        <f>'Coast Field'!B31</f>
        <v>LPC</v>
      </c>
      <c r="I30">
        <f>'Coast Field'!C31</f>
        <v>11</v>
      </c>
      <c r="J30">
        <f>'Coast Field'!E31</f>
        <v>1</v>
      </c>
      <c r="K30" s="9">
        <f>J30/I30</f>
        <v>9.0909090909090912E-2</v>
      </c>
      <c r="M30" t="str">
        <f>'Coast Field'!A14</f>
        <v>Austin Mejias</v>
      </c>
      <c r="N30" t="str">
        <f>'Coast Field'!B14</f>
        <v>MJC</v>
      </c>
      <c r="O30">
        <f>'Coast Field'!C14</f>
        <v>5</v>
      </c>
      <c r="P30">
        <f>'Coast Field'!F14</f>
        <v>0</v>
      </c>
      <c r="Q30" s="9">
        <f>P30/O30</f>
        <v>0</v>
      </c>
    </row>
    <row r="31" spans="1:17" x14ac:dyDescent="0.2">
      <c r="A31" t="str">
        <f>'Coast Field'!A34</f>
        <v>Erik Lundeen</v>
      </c>
      <c r="B31" t="str">
        <f>'Coast Field'!B34</f>
        <v>LPC</v>
      </c>
      <c r="C31">
        <f>'Los Positas'!D12</f>
        <v>11</v>
      </c>
      <c r="D31">
        <f>'Los Positas'!E12</f>
        <v>1</v>
      </c>
      <c r="E31" s="9">
        <f>D31/C31</f>
        <v>9.0909090909090912E-2</v>
      </c>
      <c r="G31" t="str">
        <f>'Coast Field'!A33</f>
        <v>Liam McDonald</v>
      </c>
      <c r="H31" t="str">
        <f>'Coast Field'!B33</f>
        <v>LPC</v>
      </c>
      <c r="I31">
        <f>'Coast Field'!C33</f>
        <v>10</v>
      </c>
      <c r="J31">
        <f>'Coast Field'!E33</f>
        <v>1</v>
      </c>
      <c r="K31" s="9">
        <f>J31/I31</f>
        <v>0.1</v>
      </c>
      <c r="M31" t="str">
        <f>'Coast Field'!A16</f>
        <v>Sadat, Walid</v>
      </c>
      <c r="N31" t="str">
        <f>'Coast Field'!B16</f>
        <v>OHLON</v>
      </c>
      <c r="O31">
        <f>'Coast Field'!C16</f>
        <v>1</v>
      </c>
      <c r="P31">
        <f>'Coast Field'!F16</f>
        <v>0</v>
      </c>
      <c r="Q31" s="9">
        <f>P31/O31</f>
        <v>0</v>
      </c>
    </row>
    <row r="32" spans="1:17" x14ac:dyDescent="0.2">
      <c r="A32" t="str">
        <f>'Coast Field'!A8</f>
        <v>Mike Fuzie</v>
      </c>
      <c r="B32" t="str">
        <f>'Coast Field'!B8</f>
        <v>MJC</v>
      </c>
      <c r="C32">
        <f>'Coast Field'!C8</f>
        <v>5</v>
      </c>
      <c r="D32">
        <f>'Coast Field'!D8</f>
        <v>0</v>
      </c>
      <c r="E32" s="9">
        <f>D32/C32</f>
        <v>0</v>
      </c>
      <c r="G32" t="str">
        <f>'Coast Field'!A34</f>
        <v>Erik Lundeen</v>
      </c>
      <c r="H32" t="str">
        <f>'Coast Field'!B34</f>
        <v>LPC</v>
      </c>
      <c r="I32">
        <f>'Coast Field'!C34</f>
        <v>11</v>
      </c>
      <c r="J32">
        <f>'Coast Field'!E34</f>
        <v>1</v>
      </c>
      <c r="K32" s="9">
        <f>J32/I32</f>
        <v>9.0909090909090912E-2</v>
      </c>
      <c r="M32" t="str">
        <f>'Coast Field'!A18</f>
        <v>Macias, Alejandro</v>
      </c>
      <c r="N32" t="str">
        <f>'Coast Field'!B18</f>
        <v>OHLON</v>
      </c>
      <c r="O32">
        <f>'Coast Field'!C18</f>
        <v>0</v>
      </c>
      <c r="P32">
        <f>'Coast Field'!F18</f>
        <v>0</v>
      </c>
      <c r="Q32" s="9" t="e">
        <f>P32/O32</f>
        <v>#DIV/0!</v>
      </c>
    </row>
    <row r="33" spans="1:17" x14ac:dyDescent="0.2">
      <c r="A33" t="str">
        <f>'Coast Field'!A10</f>
        <v>Luis Rodriguez</v>
      </c>
      <c r="B33" t="str">
        <f>'Coast Field'!B10</f>
        <v>MJC</v>
      </c>
      <c r="C33">
        <f>'Coast Field'!C10</f>
        <v>5</v>
      </c>
      <c r="D33">
        <f>'Coast Field'!D10</f>
        <v>0</v>
      </c>
      <c r="E33" s="9">
        <f>D33/C33</f>
        <v>0</v>
      </c>
      <c r="G33" t="str">
        <f>'Coast Field'!A6</f>
        <v>CJ Cossey</v>
      </c>
      <c r="H33" t="str">
        <f>'Coast Field'!B6</f>
        <v>MJC</v>
      </c>
      <c r="I33">
        <f>'Coast Field'!C6</f>
        <v>5</v>
      </c>
      <c r="J33">
        <f>'Coast Field'!E6</f>
        <v>0</v>
      </c>
      <c r="K33" s="9">
        <f>J33/I33</f>
        <v>0</v>
      </c>
      <c r="M33" t="str">
        <f>'Coast Field'!A25</f>
        <v>Jeremy Usedom</v>
      </c>
      <c r="N33" t="str">
        <f>'Coast Field'!B25</f>
        <v>LPC</v>
      </c>
      <c r="O33">
        <f>'Los Positas'!D3</f>
        <v>14</v>
      </c>
      <c r="P33">
        <f>'Coast Field'!F26</f>
        <v>0</v>
      </c>
      <c r="Q33" s="9">
        <f>P33/O33</f>
        <v>0</v>
      </c>
    </row>
    <row r="34" spans="1:17" x14ac:dyDescent="0.2">
      <c r="A34" t="str">
        <f>'Coast Field'!A12</f>
        <v>Tyler Tuss</v>
      </c>
      <c r="B34" t="str">
        <f>'Coast Field'!B12</f>
        <v>MJC</v>
      </c>
      <c r="C34">
        <f>'Coast Field'!C12</f>
        <v>5</v>
      </c>
      <c r="D34">
        <f>'Coast Field'!D12</f>
        <v>0</v>
      </c>
      <c r="E34" s="9">
        <f>D34/C34</f>
        <v>0</v>
      </c>
      <c r="G34" t="str">
        <f>'Coast Field'!A11</f>
        <v>Cameron Sondeno</v>
      </c>
      <c r="H34" t="str">
        <f>'Coast Field'!B11</f>
        <v>MJC</v>
      </c>
      <c r="I34">
        <f>'Coast Field'!C11</f>
        <v>5</v>
      </c>
      <c r="J34">
        <f>'Coast Field'!E11</f>
        <v>0</v>
      </c>
      <c r="K34" s="9">
        <f>J34/I34</f>
        <v>0</v>
      </c>
      <c r="M34" t="str">
        <f>'Coast Field'!A27</f>
        <v>Chris Buckman</v>
      </c>
      <c r="N34" t="str">
        <f>'Coast Field'!B27</f>
        <v>LPC</v>
      </c>
      <c r="O34">
        <f>'Los Positas'!D5</f>
        <v>14</v>
      </c>
      <c r="P34">
        <f>'Coast Field'!F28</f>
        <v>0</v>
      </c>
      <c r="Q34" s="9">
        <f>P34/O34</f>
        <v>0</v>
      </c>
    </row>
    <row r="35" spans="1:17" x14ac:dyDescent="0.2">
      <c r="A35" t="str">
        <f>'Coast Field'!A14</f>
        <v>Austin Mejias</v>
      </c>
      <c r="B35" t="str">
        <f>'Coast Field'!B14</f>
        <v>MJC</v>
      </c>
      <c r="C35">
        <f>'Coast Field'!C14</f>
        <v>5</v>
      </c>
      <c r="D35">
        <f>'Coast Field'!D14</f>
        <v>0</v>
      </c>
      <c r="E35" s="9">
        <f>D35/C35</f>
        <v>0</v>
      </c>
      <c r="G35" t="str">
        <f>'Coast Field'!A12</f>
        <v>Tyler Tuss</v>
      </c>
      <c r="H35" t="str">
        <f>'Coast Field'!B12</f>
        <v>MJC</v>
      </c>
      <c r="I35">
        <f>'Coast Field'!C12</f>
        <v>5</v>
      </c>
      <c r="J35">
        <f>'Coast Field'!E12</f>
        <v>0</v>
      </c>
      <c r="K35" s="9">
        <f>J35/I35</f>
        <v>0</v>
      </c>
      <c r="M35" t="str">
        <f>'Coast Field'!A29</f>
        <v>Ryan Hogue</v>
      </c>
      <c r="N35" t="str">
        <f>'Coast Field'!B29</f>
        <v>LPC</v>
      </c>
      <c r="O35">
        <f>'Los Positas'!D7</f>
        <v>15</v>
      </c>
      <c r="P35">
        <f>'Coast Field'!F30</f>
        <v>0</v>
      </c>
      <c r="Q35" s="9">
        <f>P35/O35</f>
        <v>0</v>
      </c>
    </row>
    <row r="36" spans="1:17" x14ac:dyDescent="0.2">
      <c r="A36" t="str">
        <f>'Coast Field'!A18</f>
        <v>Macias, Alejandro</v>
      </c>
      <c r="B36" t="str">
        <f>'Coast Field'!B18</f>
        <v>OHLON</v>
      </c>
      <c r="C36">
        <f>'Coast Field'!C18</f>
        <v>0</v>
      </c>
      <c r="D36">
        <f>'Coast Field'!D18</f>
        <v>0</v>
      </c>
      <c r="E36" s="9" t="e">
        <f>D36/C36</f>
        <v>#DIV/0!</v>
      </c>
      <c r="G36" t="str">
        <f>'Coast Field'!A14</f>
        <v>Austin Mejias</v>
      </c>
      <c r="H36" t="str">
        <f>'Coast Field'!B14</f>
        <v>MJC</v>
      </c>
      <c r="I36">
        <f>'Coast Field'!C14</f>
        <v>5</v>
      </c>
      <c r="J36">
        <f>'Coast Field'!E14</f>
        <v>0</v>
      </c>
      <c r="K36" s="9">
        <f>J36/I36</f>
        <v>0</v>
      </c>
      <c r="M36" t="str">
        <f>'Coast Field'!A30</f>
        <v>Mike Morruza</v>
      </c>
      <c r="N36" t="str">
        <f>'Coast Field'!B30</f>
        <v>LPC</v>
      </c>
      <c r="O36">
        <f>'Los Positas'!D8</f>
        <v>0</v>
      </c>
      <c r="P36">
        <f>'Coast Field'!F31</f>
        <v>0</v>
      </c>
      <c r="Q36" s="9" t="e">
        <f>P36/O36</f>
        <v>#DIV/0!</v>
      </c>
    </row>
    <row r="37" spans="1:17" x14ac:dyDescent="0.2">
      <c r="A37" t="str">
        <f>'Coast Field'!A26</f>
        <v>Max Federle (Also 1-A)</v>
      </c>
      <c r="B37" t="str">
        <f>'Coast Field'!B26</f>
        <v>LPC</v>
      </c>
      <c r="C37">
        <f>'Los Positas'!D4</f>
        <v>8</v>
      </c>
      <c r="D37">
        <f>'Los Positas'!E4</f>
        <v>0</v>
      </c>
      <c r="E37" s="9">
        <f>D37/C37</f>
        <v>0</v>
      </c>
      <c r="G37" t="str">
        <f>'Coast Field'!A18</f>
        <v>Macias, Alejandro</v>
      </c>
      <c r="H37" t="str">
        <f>'Coast Field'!B18</f>
        <v>OHLON</v>
      </c>
      <c r="I37">
        <f>'Coast Field'!C18</f>
        <v>0</v>
      </c>
      <c r="J37">
        <f>'Coast Field'!E18</f>
        <v>0</v>
      </c>
      <c r="K37" s="9" t="e">
        <f>J37/I37</f>
        <v>#DIV/0!</v>
      </c>
      <c r="M37" t="str">
        <f>'Coast Field'!A33</f>
        <v>Liam McDonald</v>
      </c>
      <c r="N37" t="str">
        <f>'Coast Field'!B33</f>
        <v>LPC</v>
      </c>
      <c r="O37">
        <f>'Los Positas'!D11</f>
        <v>10</v>
      </c>
      <c r="P37">
        <f>'Coast Field'!F34</f>
        <v>0</v>
      </c>
      <c r="Q37" s="9">
        <f>P37/O37</f>
        <v>0</v>
      </c>
    </row>
    <row r="38" spans="1:17" x14ac:dyDescent="0.2">
      <c r="A38" t="str">
        <f>'Coast Field'!A30</f>
        <v>Mike Morruza</v>
      </c>
      <c r="B38" t="str">
        <f>'Coast Field'!B30</f>
        <v>LPC</v>
      </c>
      <c r="C38">
        <f>'Los Positas'!D8</f>
        <v>0</v>
      </c>
      <c r="D38">
        <f>'Los Positas'!E8</f>
        <v>0</v>
      </c>
      <c r="E38" s="9" t="e">
        <f>D38/C38</f>
        <v>#DIV/0!</v>
      </c>
      <c r="G38" t="str">
        <f>'Coast Field'!A20</f>
        <v>Correa, Eric</v>
      </c>
      <c r="H38" t="str">
        <f>'Coast Field'!B20</f>
        <v>OHLON</v>
      </c>
      <c r="I38">
        <f>'Coast Field'!C20</f>
        <v>5</v>
      </c>
      <c r="J38">
        <f>'Coast Field'!E20</f>
        <v>0</v>
      </c>
      <c r="K38" s="9">
        <f>J38/I38</f>
        <v>0</v>
      </c>
      <c r="M38" t="str">
        <f>'Coast Field'!A34</f>
        <v>Erik Lundeen</v>
      </c>
      <c r="N38" t="str">
        <f>'Coast Field'!B34</f>
        <v>LPC</v>
      </c>
      <c r="O38">
        <f>'Los Positas'!D12</f>
        <v>11</v>
      </c>
      <c r="P38">
        <f>'Coast Field'!F35</f>
        <v>0</v>
      </c>
      <c r="Q38" s="9">
        <f>P38/O38</f>
        <v>0</v>
      </c>
    </row>
    <row r="39" spans="1:17" x14ac:dyDescent="0.2">
      <c r="A39" t="str">
        <f>'Coast Field'!A31</f>
        <v>Cam Bushehry</v>
      </c>
      <c r="B39" t="str">
        <f>'Coast Field'!B31</f>
        <v>LPC</v>
      </c>
      <c r="C39">
        <f>'Los Positas'!D9</f>
        <v>11</v>
      </c>
      <c r="D39">
        <f>'Los Positas'!E9</f>
        <v>0</v>
      </c>
      <c r="E39" s="9">
        <f>D39/C39</f>
        <v>0</v>
      </c>
      <c r="G39" t="str">
        <f>'Coast Field'!A21</f>
        <v>Bock, Brian</v>
      </c>
      <c r="H39" t="str">
        <f>'Coast Field'!B21</f>
        <v>OHLON</v>
      </c>
      <c r="I39">
        <f>'Coast Field'!C21</f>
        <v>5</v>
      </c>
      <c r="J39">
        <f>'Coast Field'!E21</f>
        <v>0</v>
      </c>
      <c r="K39" s="9">
        <f>J39/I39</f>
        <v>0</v>
      </c>
      <c r="M39" t="str">
        <f>'Coast Field'!A36</f>
        <v>Pasquale D'Onofrio</v>
      </c>
      <c r="N39" t="str">
        <f>'Coast Field'!B36</f>
        <v>LPC</v>
      </c>
      <c r="O39">
        <f>'Los Positas'!D14</f>
        <v>15</v>
      </c>
      <c r="P39">
        <f>'Coast Field'!F37</f>
        <v>0</v>
      </c>
      <c r="Q39" s="9">
        <f>P39/O39</f>
        <v>0</v>
      </c>
    </row>
    <row r="40" spans="1:17" x14ac:dyDescent="0.2">
      <c r="A40" t="str">
        <f>'Coast Field'!A39</f>
        <v>Andrew Long Kettenhofen</v>
      </c>
      <c r="B40" t="str">
        <f>'Coast Field'!B39</f>
        <v>LPC</v>
      </c>
      <c r="C40">
        <f>'Los Positas'!D17</f>
        <v>0</v>
      </c>
      <c r="D40">
        <f>'Los Positas'!E17</f>
        <v>0</v>
      </c>
      <c r="E40" s="9" t="e">
        <f>D40/C40</f>
        <v>#DIV/0!</v>
      </c>
      <c r="G40" t="str">
        <f>'Coast Field'!A30</f>
        <v>Mike Morruza</v>
      </c>
      <c r="H40" t="str">
        <f>'Coast Field'!B30</f>
        <v>LPC</v>
      </c>
      <c r="I40">
        <f>'Coast Field'!C30</f>
        <v>0</v>
      </c>
      <c r="J40">
        <f>'Coast Field'!E30</f>
        <v>0</v>
      </c>
      <c r="K40" s="9" t="e">
        <f>J40/I40</f>
        <v>#DIV/0!</v>
      </c>
      <c r="M40" t="str">
        <f>'Coast Field'!A40</f>
        <v>Cole Melloch</v>
      </c>
      <c r="N40" t="str">
        <f>'Coast Field'!B40</f>
        <v>LPC</v>
      </c>
      <c r="O40">
        <f>'Los Positas'!D18</f>
        <v>14</v>
      </c>
      <c r="P40">
        <f>'Coast Field'!F41</f>
        <v>0</v>
      </c>
      <c r="Q40" s="9">
        <f>P40/O40</f>
        <v>0</v>
      </c>
    </row>
  </sheetData>
  <sortState ref="M2:Q40">
    <sortCondition descending="1" ref="P2:P4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activeCell="E33" sqref="E33"/>
    </sheetView>
  </sheetViews>
  <sheetFormatPr baseColWidth="10" defaultRowHeight="16" x14ac:dyDescent="0.2"/>
  <cols>
    <col min="1" max="1" width="14.5" bestFit="1" customWidth="1"/>
    <col min="5" max="5" width="10.83203125" style="9"/>
    <col min="7" max="7" width="14.5" bestFit="1" customWidth="1"/>
    <col min="11" max="11" width="10.83203125" style="9"/>
  </cols>
  <sheetData>
    <row r="1" spans="1:11" x14ac:dyDescent="0.2">
      <c r="A1" s="10" t="s">
        <v>2</v>
      </c>
      <c r="B1" s="10" t="s">
        <v>3</v>
      </c>
      <c r="C1" s="10" t="s">
        <v>4</v>
      </c>
      <c r="D1" s="10" t="s">
        <v>28</v>
      </c>
      <c r="E1" s="12" t="s">
        <v>30</v>
      </c>
      <c r="F1" s="11"/>
      <c r="G1" s="10" t="s">
        <v>2</v>
      </c>
      <c r="H1" s="10" t="s">
        <v>3</v>
      </c>
      <c r="I1" s="10" t="s">
        <v>4</v>
      </c>
      <c r="J1" s="10" t="s">
        <v>70</v>
      </c>
      <c r="K1" s="12" t="s">
        <v>71</v>
      </c>
    </row>
    <row r="2" spans="1:11" x14ac:dyDescent="0.2">
      <c r="A2" t="str">
        <f>'Coast Goalie'!A2</f>
        <v>Badr Fayyaz</v>
      </c>
      <c r="B2" t="str">
        <f>'Coast Goalie'!B2</f>
        <v>MJC</v>
      </c>
      <c r="C2">
        <f>'Coast Goalie'!C2</f>
        <v>5</v>
      </c>
      <c r="D2">
        <f>'Coast Goalie'!D2</f>
        <v>54</v>
      </c>
      <c r="E2" s="9">
        <f>D2/C2</f>
        <v>10.8</v>
      </c>
      <c r="G2" t="str">
        <f>'Coast Goalie'!G4</f>
        <v>Bock, Brian</v>
      </c>
      <c r="H2" t="str">
        <f>'Coast Goalie'!H4</f>
        <v>OHLON</v>
      </c>
      <c r="I2">
        <f>'Coast Goalie'!I4</f>
        <v>4</v>
      </c>
      <c r="J2">
        <f>'Coast Goalie'!J4</f>
        <v>24</v>
      </c>
      <c r="K2" s="9">
        <f>J2/I2</f>
        <v>6</v>
      </c>
    </row>
    <row r="3" spans="1:11" x14ac:dyDescent="0.2">
      <c r="A3" t="str">
        <f>'Coast Goalie'!A3</f>
        <v>Zander Newman</v>
      </c>
      <c r="B3" t="str">
        <f>'Coast Goalie'!B3</f>
        <v>LPC</v>
      </c>
      <c r="C3">
        <f>'Coast Goalie'!C3</f>
        <v>15</v>
      </c>
      <c r="D3">
        <f>'Coast Goalie'!D3</f>
        <v>255</v>
      </c>
      <c r="E3" s="9">
        <f>D3/C3</f>
        <v>17</v>
      </c>
      <c r="G3" t="str">
        <f>'Coast Goalie'!G2</f>
        <v>Badr Fayyaz</v>
      </c>
      <c r="H3" t="str">
        <f>'Coast Goalie'!H2</f>
        <v>MJC</v>
      </c>
      <c r="I3">
        <f>'Coast Goalie'!I2</f>
        <v>5</v>
      </c>
      <c r="J3">
        <f>'Coast Goalie'!J2</f>
        <v>40</v>
      </c>
      <c r="K3" s="9">
        <f>J3/I3</f>
        <v>8</v>
      </c>
    </row>
    <row r="4" spans="1:11" x14ac:dyDescent="0.2">
      <c r="A4" t="str">
        <f>'Coast Goalie'!A4</f>
        <v>Bock, Brian</v>
      </c>
      <c r="B4" t="str">
        <f>'Coast Goalie'!B4</f>
        <v>OHLON</v>
      </c>
      <c r="C4">
        <f>'Coast Goalie'!C4</f>
        <v>4</v>
      </c>
      <c r="D4">
        <f>'Coast Goalie'!D4</f>
        <v>79</v>
      </c>
      <c r="E4" s="9">
        <f>D4/C4</f>
        <v>19.75</v>
      </c>
      <c r="G4" t="str">
        <f>'Coast Goalie'!G3</f>
        <v>Zander Newman</v>
      </c>
      <c r="H4" t="str">
        <f>'Coast Goalie'!H3</f>
        <v>LPC</v>
      </c>
      <c r="I4">
        <f>'Coast Goalie'!I3</f>
        <v>15</v>
      </c>
      <c r="J4">
        <f>'Coast Goalie'!J3</f>
        <v>174</v>
      </c>
      <c r="K4" s="9">
        <f>J4/I4</f>
        <v>11.6</v>
      </c>
    </row>
  </sheetData>
  <sortState ref="G2:K4">
    <sortCondition ref="K2:K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opLeftCell="A16" workbookViewId="0">
      <selection activeCell="A25" sqref="A25"/>
    </sheetView>
  </sheetViews>
  <sheetFormatPr baseColWidth="10" defaultRowHeight="16" x14ac:dyDescent="0.2"/>
  <cols>
    <col min="1" max="1" width="16.5" bestFit="1" customWidth="1"/>
  </cols>
  <sheetData>
    <row r="1" spans="1:9" x14ac:dyDescent="0.2">
      <c r="A1" s="2" t="s">
        <v>2</v>
      </c>
      <c r="B1" s="2" t="s">
        <v>3</v>
      </c>
      <c r="C1" s="3" t="s">
        <v>4</v>
      </c>
      <c r="D1" s="3" t="s">
        <v>5</v>
      </c>
      <c r="E1" s="3" t="s">
        <v>6</v>
      </c>
      <c r="F1" s="3" t="s">
        <v>7</v>
      </c>
      <c r="G1" s="3" t="s">
        <v>8</v>
      </c>
      <c r="H1" s="3" t="s">
        <v>9</v>
      </c>
      <c r="I1" s="3" t="s">
        <v>10</v>
      </c>
    </row>
    <row r="2" spans="1:9" x14ac:dyDescent="0.2">
      <c r="A2" t="str">
        <f>Merced!B3</f>
        <v>Chad Nunes</v>
      </c>
      <c r="B2" t="str">
        <f>Merced!C3</f>
        <v>MJC</v>
      </c>
      <c r="C2">
        <f>Merced!D3</f>
        <v>5</v>
      </c>
      <c r="D2">
        <f>Merced!E3</f>
        <v>10</v>
      </c>
      <c r="E2">
        <f>Merced!F3</f>
        <v>2</v>
      </c>
      <c r="F2">
        <f>Merced!G3</f>
        <v>4</v>
      </c>
      <c r="G2">
        <f>Merced!H3</f>
        <v>2</v>
      </c>
      <c r="H2">
        <f>Merced!I3</f>
        <v>0.4</v>
      </c>
      <c r="I2">
        <f>Merced!J3</f>
        <v>0.8</v>
      </c>
    </row>
    <row r="3" spans="1:9" x14ac:dyDescent="0.2">
      <c r="A3" t="str">
        <f>Merced!B4</f>
        <v>Mitchell Moreda</v>
      </c>
      <c r="B3" t="str">
        <f>Merced!C4</f>
        <v>MJC</v>
      </c>
      <c r="C3">
        <f>Merced!D4</f>
        <v>5</v>
      </c>
      <c r="D3">
        <f>Merced!E4</f>
        <v>11</v>
      </c>
      <c r="E3">
        <f>Merced!F4</f>
        <v>9</v>
      </c>
      <c r="F3">
        <f>Merced!G4</f>
        <v>6</v>
      </c>
      <c r="G3">
        <f>Merced!H4</f>
        <v>2.2000000000000002</v>
      </c>
      <c r="H3">
        <f>Merced!I4</f>
        <v>1.8</v>
      </c>
      <c r="I3">
        <f>Merced!J4</f>
        <v>1.2</v>
      </c>
    </row>
    <row r="4" spans="1:9" x14ac:dyDescent="0.2">
      <c r="A4" t="str">
        <f>Merced!B5</f>
        <v>Kyle Swisegood</v>
      </c>
      <c r="B4" t="str">
        <f>Merced!C5</f>
        <v>MJC</v>
      </c>
      <c r="C4">
        <f>Merced!D5</f>
        <v>5</v>
      </c>
      <c r="D4">
        <f>Merced!E5</f>
        <v>1</v>
      </c>
      <c r="E4">
        <f>Merced!F5</f>
        <v>2</v>
      </c>
      <c r="F4">
        <f>Merced!G5</f>
        <v>8</v>
      </c>
      <c r="G4">
        <f>Merced!H5</f>
        <v>0.2</v>
      </c>
      <c r="H4">
        <f>Merced!I5</f>
        <v>0.4</v>
      </c>
      <c r="I4">
        <f>Merced!J5</f>
        <v>1.6</v>
      </c>
    </row>
    <row r="5" spans="1:9" x14ac:dyDescent="0.2">
      <c r="A5" t="str">
        <f>Merced!B6</f>
        <v xml:space="preserve">Blake Philips </v>
      </c>
      <c r="B5" t="str">
        <f>Merced!C6</f>
        <v>MJC</v>
      </c>
      <c r="C5">
        <f>Merced!D6</f>
        <v>5</v>
      </c>
      <c r="D5">
        <f>Merced!E6</f>
        <v>18</v>
      </c>
      <c r="E5">
        <f>Merced!F6</f>
        <v>2</v>
      </c>
      <c r="F5">
        <f>Merced!G6</f>
        <v>2</v>
      </c>
      <c r="G5">
        <f>Merced!H6</f>
        <v>3.6</v>
      </c>
      <c r="H5">
        <f>Merced!I6</f>
        <v>0.4</v>
      </c>
      <c r="I5">
        <f>Merced!J6</f>
        <v>0.4</v>
      </c>
    </row>
    <row r="6" spans="1:9" x14ac:dyDescent="0.2">
      <c r="A6" t="str">
        <f>Merced!B7</f>
        <v>CJ Cossey</v>
      </c>
      <c r="B6" t="str">
        <f>Merced!C7</f>
        <v>MJC</v>
      </c>
      <c r="C6">
        <f>Merced!D7</f>
        <v>5</v>
      </c>
      <c r="D6">
        <f>Merced!E7</f>
        <v>6</v>
      </c>
      <c r="E6">
        <f>Merced!F7</f>
        <v>0</v>
      </c>
      <c r="F6">
        <f>Merced!G7</f>
        <v>0</v>
      </c>
      <c r="G6">
        <f>Merced!H7</f>
        <v>1.2</v>
      </c>
      <c r="H6">
        <f>Merced!I7</f>
        <v>0</v>
      </c>
      <c r="I6">
        <f>Merced!J7</f>
        <v>0</v>
      </c>
    </row>
    <row r="7" spans="1:9" x14ac:dyDescent="0.2">
      <c r="A7" t="str">
        <f>Merced!B8</f>
        <v>Kody Kamastra</v>
      </c>
      <c r="B7" t="str">
        <f>Merced!C8</f>
        <v>MJC</v>
      </c>
      <c r="C7">
        <f>Merced!D8</f>
        <v>5</v>
      </c>
      <c r="D7">
        <f>Merced!E8</f>
        <v>5</v>
      </c>
      <c r="E7">
        <f>Merced!F8</f>
        <v>6</v>
      </c>
      <c r="F7">
        <f>Merced!G8</f>
        <v>8</v>
      </c>
      <c r="G7">
        <f>Merced!H8</f>
        <v>1</v>
      </c>
      <c r="H7">
        <f>Merced!I8</f>
        <v>1.2</v>
      </c>
      <c r="I7">
        <f>Merced!J8</f>
        <v>1.6</v>
      </c>
    </row>
    <row r="8" spans="1:9" x14ac:dyDescent="0.2">
      <c r="A8" t="str">
        <f>Merced!B9</f>
        <v>Mike Fuzie</v>
      </c>
      <c r="B8" t="str">
        <f>Merced!C9</f>
        <v>MJC</v>
      </c>
      <c r="C8">
        <f>Merced!D9</f>
        <v>5</v>
      </c>
      <c r="D8">
        <f>Merced!E9</f>
        <v>0</v>
      </c>
      <c r="E8">
        <f>Merced!F9</f>
        <v>1</v>
      </c>
      <c r="F8">
        <f>Merced!G9</f>
        <v>1</v>
      </c>
      <c r="G8">
        <f>Merced!H9</f>
        <v>0</v>
      </c>
      <c r="H8">
        <f>Merced!I9</f>
        <v>0.2</v>
      </c>
      <c r="I8">
        <f>Merced!J9</f>
        <v>0.2</v>
      </c>
    </row>
    <row r="9" spans="1:9" x14ac:dyDescent="0.2">
      <c r="A9" t="str">
        <f>Merced!B10</f>
        <v>Matt Cadrett</v>
      </c>
      <c r="B9" t="str">
        <f>Merced!C10</f>
        <v>MJC</v>
      </c>
      <c r="C9">
        <f>Merced!D10</f>
        <v>5</v>
      </c>
      <c r="D9">
        <f>Merced!E10</f>
        <v>3</v>
      </c>
      <c r="E9">
        <f>Merced!F10</f>
        <v>5</v>
      </c>
      <c r="F9">
        <f>Merced!G10</f>
        <v>1</v>
      </c>
      <c r="G9">
        <f>Merced!H10</f>
        <v>0.6</v>
      </c>
      <c r="H9">
        <f>Merced!I10</f>
        <v>1</v>
      </c>
      <c r="I9">
        <f>Merced!J10</f>
        <v>0.2</v>
      </c>
    </row>
    <row r="10" spans="1:9" x14ac:dyDescent="0.2">
      <c r="A10" t="str">
        <f>Merced!B11</f>
        <v>Luis Rodriguez</v>
      </c>
      <c r="B10" t="str">
        <f>Merced!C11</f>
        <v>MJC</v>
      </c>
      <c r="C10">
        <f>Merced!D11</f>
        <v>5</v>
      </c>
      <c r="D10">
        <f>Merced!E11</f>
        <v>0</v>
      </c>
      <c r="E10">
        <f>Merced!F11</f>
        <v>1</v>
      </c>
      <c r="F10">
        <f>Merced!G11</f>
        <v>1</v>
      </c>
      <c r="G10">
        <f>Merced!H11</f>
        <v>0</v>
      </c>
      <c r="H10">
        <f>Merced!I11</f>
        <v>0.2</v>
      </c>
      <c r="I10">
        <f>Merced!J11</f>
        <v>0.2</v>
      </c>
    </row>
    <row r="11" spans="1:9" x14ac:dyDescent="0.2">
      <c r="A11" t="str">
        <f>Merced!B12</f>
        <v>Cameron Sondeno</v>
      </c>
      <c r="B11" t="str">
        <f>Merced!C12</f>
        <v>MJC</v>
      </c>
      <c r="C11">
        <f>Merced!D12</f>
        <v>5</v>
      </c>
      <c r="D11">
        <f>Merced!E12</f>
        <v>1</v>
      </c>
      <c r="E11">
        <f>Merced!F12</f>
        <v>0</v>
      </c>
      <c r="F11">
        <f>Merced!G12</f>
        <v>1</v>
      </c>
      <c r="G11">
        <f>Merced!H12</f>
        <v>0.2</v>
      </c>
      <c r="H11">
        <f>Merced!I12</f>
        <v>0</v>
      </c>
      <c r="I11">
        <f>Merced!J12</f>
        <v>0.2</v>
      </c>
    </row>
    <row r="12" spans="1:9" x14ac:dyDescent="0.2">
      <c r="A12" t="str">
        <f>Merced!B13</f>
        <v>Tyler Tuss</v>
      </c>
      <c r="B12" t="str">
        <f>Merced!C13</f>
        <v>MJC</v>
      </c>
      <c r="C12">
        <f>Merced!D13</f>
        <v>5</v>
      </c>
      <c r="D12">
        <f>Merced!E13</f>
        <v>0</v>
      </c>
      <c r="E12">
        <f>Merced!F13</f>
        <v>0</v>
      </c>
      <c r="F12">
        <f>Merced!G13</f>
        <v>0</v>
      </c>
      <c r="G12">
        <f>Merced!H13</f>
        <v>0</v>
      </c>
      <c r="H12">
        <f>Merced!I13</f>
        <v>0</v>
      </c>
      <c r="I12">
        <f>Merced!J13</f>
        <v>0</v>
      </c>
    </row>
    <row r="13" spans="1:9" x14ac:dyDescent="0.2">
      <c r="A13" t="str">
        <f>Merced!B14</f>
        <v>Marcelino Ramirez</v>
      </c>
      <c r="B13" t="str">
        <f>Merced!C14</f>
        <v>MJC</v>
      </c>
      <c r="C13">
        <f>Merced!D14</f>
        <v>5</v>
      </c>
      <c r="D13">
        <f>Merced!E14</f>
        <v>1</v>
      </c>
      <c r="E13">
        <f>Merced!F14</f>
        <v>2</v>
      </c>
      <c r="F13">
        <f>Merced!G14</f>
        <v>3</v>
      </c>
      <c r="G13">
        <f>Merced!H14</f>
        <v>0.2</v>
      </c>
      <c r="H13">
        <f>Merced!I14</f>
        <v>0.4</v>
      </c>
      <c r="I13">
        <f>Merced!J14</f>
        <v>0.6</v>
      </c>
    </row>
    <row r="14" spans="1:9" x14ac:dyDescent="0.2">
      <c r="A14" t="str">
        <f>Merced!B15</f>
        <v>Austin Mejias</v>
      </c>
      <c r="B14" t="str">
        <f>Merced!C15</f>
        <v>MJC</v>
      </c>
      <c r="C14">
        <f>Merced!D15</f>
        <v>5</v>
      </c>
      <c r="D14">
        <f>Merced!E15</f>
        <v>0</v>
      </c>
      <c r="E14">
        <f>Merced!F15</f>
        <v>0</v>
      </c>
      <c r="F14">
        <f>Merced!G15</f>
        <v>0</v>
      </c>
      <c r="G14">
        <f>Merced!H15</f>
        <v>0</v>
      </c>
      <c r="H14">
        <f>Merced!I15</f>
        <v>0</v>
      </c>
      <c r="I14">
        <f>Merced!J15</f>
        <v>0</v>
      </c>
    </row>
    <row r="15" spans="1:9" x14ac:dyDescent="0.2">
      <c r="A15" t="str">
        <f>Ohlone!B3</f>
        <v>Kelbr, Preston</v>
      </c>
      <c r="B15" t="str">
        <f>Ohlone!C3</f>
        <v>OHLON</v>
      </c>
      <c r="C15">
        <f>Ohlone!D3</f>
        <v>5</v>
      </c>
      <c r="D15">
        <f>Ohlone!E3</f>
        <v>4</v>
      </c>
      <c r="E15">
        <f>Ohlone!F3</f>
        <v>2</v>
      </c>
      <c r="F15">
        <f>Ohlone!G3</f>
        <v>10</v>
      </c>
      <c r="G15">
        <f>Ohlone!H3</f>
        <v>0.8</v>
      </c>
      <c r="H15">
        <f>Ohlone!I3</f>
        <v>0.4</v>
      </c>
      <c r="I15">
        <f>Ohlone!J3</f>
        <v>2</v>
      </c>
    </row>
    <row r="16" spans="1:9" x14ac:dyDescent="0.2">
      <c r="A16" t="str">
        <f>Ohlone!B4</f>
        <v>Sadat, Walid</v>
      </c>
      <c r="B16" t="str">
        <f>Ohlone!C4</f>
        <v>OHLON</v>
      </c>
      <c r="C16">
        <f>Ohlone!D4</f>
        <v>1</v>
      </c>
      <c r="D16">
        <f>Ohlone!E4</f>
        <v>9</v>
      </c>
      <c r="E16">
        <f>Ohlone!F4</f>
        <v>3</v>
      </c>
      <c r="F16">
        <f>Ohlone!G4</f>
        <v>0</v>
      </c>
      <c r="G16">
        <f>Ohlone!H4</f>
        <v>9</v>
      </c>
      <c r="H16">
        <f>Ohlone!I4</f>
        <v>3</v>
      </c>
      <c r="I16">
        <f>Ohlone!J4</f>
        <v>0</v>
      </c>
    </row>
    <row r="17" spans="1:9" x14ac:dyDescent="0.2">
      <c r="A17" t="str">
        <f>Ohlone!B5</f>
        <v>Carscadden, Wyatt</v>
      </c>
      <c r="B17" t="str">
        <f>Ohlone!C5</f>
        <v>OHLON</v>
      </c>
      <c r="C17">
        <f>Ohlone!D5</f>
        <v>4</v>
      </c>
      <c r="D17">
        <f>Ohlone!E5</f>
        <v>38</v>
      </c>
      <c r="E17">
        <f>Ohlone!F5</f>
        <v>12</v>
      </c>
      <c r="F17">
        <f>Ohlone!G5</f>
        <v>9</v>
      </c>
      <c r="G17">
        <f>Ohlone!H5</f>
        <v>9.5</v>
      </c>
      <c r="H17">
        <f>Ohlone!I5</f>
        <v>3</v>
      </c>
      <c r="I17">
        <f>Ohlone!J5</f>
        <v>2.25</v>
      </c>
    </row>
    <row r="18" spans="1:9" x14ac:dyDescent="0.2">
      <c r="A18" t="str">
        <f>Ohlone!B6</f>
        <v>Macias, Alejandro</v>
      </c>
      <c r="B18" t="str">
        <f>Ohlone!C6</f>
        <v>OHLON</v>
      </c>
      <c r="C18">
        <f>Ohlone!D6</f>
        <v>0</v>
      </c>
      <c r="D18">
        <f>Ohlone!E6</f>
        <v>0</v>
      </c>
      <c r="E18">
        <f>Ohlone!F6</f>
        <v>0</v>
      </c>
      <c r="F18">
        <f>Ohlone!G6</f>
        <v>0</v>
      </c>
      <c r="G18" t="e">
        <f>Ohlone!H6</f>
        <v>#DIV/0!</v>
      </c>
      <c r="H18" t="e">
        <f>Ohlone!I6</f>
        <v>#DIV/0!</v>
      </c>
      <c r="I18" t="e">
        <f>Ohlone!J6</f>
        <v>#DIV/0!</v>
      </c>
    </row>
    <row r="19" spans="1:9" x14ac:dyDescent="0.2">
      <c r="A19" t="str">
        <f>Ohlone!B7</f>
        <v>Carrerio, Carlos</v>
      </c>
      <c r="B19" t="str">
        <f>Ohlone!C7</f>
        <v>OHLON</v>
      </c>
      <c r="C19">
        <f>Ohlone!D7</f>
        <v>4</v>
      </c>
      <c r="D19">
        <f>Ohlone!E7</f>
        <v>3</v>
      </c>
      <c r="E19">
        <f>Ohlone!F7</f>
        <v>1</v>
      </c>
      <c r="F19">
        <f>Ohlone!G7</f>
        <v>3</v>
      </c>
      <c r="G19">
        <f>Ohlone!H7</f>
        <v>0.75</v>
      </c>
      <c r="H19">
        <f>Ohlone!I7</f>
        <v>0.25</v>
      </c>
      <c r="I19">
        <f>Ohlone!J7</f>
        <v>0.75</v>
      </c>
    </row>
    <row r="20" spans="1:9" x14ac:dyDescent="0.2">
      <c r="A20" t="str">
        <f>Ohlone!B8</f>
        <v>Correa, Eric</v>
      </c>
      <c r="B20" t="str">
        <f>Ohlone!C8</f>
        <v>OHLON</v>
      </c>
      <c r="C20">
        <f>Ohlone!D8</f>
        <v>5</v>
      </c>
      <c r="D20">
        <f>Ohlone!E8</f>
        <v>2</v>
      </c>
      <c r="E20">
        <f>Ohlone!F8</f>
        <v>0</v>
      </c>
      <c r="F20">
        <f>Ohlone!G8</f>
        <v>2</v>
      </c>
      <c r="G20">
        <f>Ohlone!H8</f>
        <v>0.4</v>
      </c>
      <c r="H20">
        <f>Ohlone!I8</f>
        <v>0</v>
      </c>
      <c r="I20">
        <f>Ohlone!J8</f>
        <v>0.4</v>
      </c>
    </row>
    <row r="21" spans="1:9" x14ac:dyDescent="0.2">
      <c r="A21" t="str">
        <f>Ohlone!B9</f>
        <v>Bock, Brian</v>
      </c>
      <c r="B21" t="str">
        <f>Ohlone!C9</f>
        <v>OHLON</v>
      </c>
      <c r="C21">
        <f>Ohlone!D9</f>
        <v>5</v>
      </c>
      <c r="D21">
        <f>Ohlone!E9</f>
        <v>11</v>
      </c>
      <c r="E21">
        <f>Ohlone!F9</f>
        <v>0</v>
      </c>
      <c r="F21">
        <f>Ohlone!G9</f>
        <v>1</v>
      </c>
      <c r="G21">
        <f>Ohlone!H9</f>
        <v>2.2000000000000002</v>
      </c>
      <c r="H21">
        <f>Ohlone!I9</f>
        <v>0</v>
      </c>
      <c r="I21">
        <f>Ohlone!J9</f>
        <v>0.2</v>
      </c>
    </row>
    <row r="22" spans="1:9" x14ac:dyDescent="0.2">
      <c r="A22" t="str">
        <f>Ohlone!B10</f>
        <v>Dayal, Rahul</v>
      </c>
      <c r="B22" t="str">
        <f>Ohlone!C10</f>
        <v>OHLON</v>
      </c>
      <c r="C22">
        <f>Ohlone!D10</f>
        <v>5</v>
      </c>
      <c r="D22">
        <f>Ohlone!E10</f>
        <v>1</v>
      </c>
      <c r="E22">
        <f>Ohlone!F10</f>
        <v>2</v>
      </c>
      <c r="F22">
        <f>Ohlone!G10</f>
        <v>4</v>
      </c>
      <c r="G22">
        <f>Ohlone!H10</f>
        <v>0.2</v>
      </c>
      <c r="H22">
        <f>Ohlone!I10</f>
        <v>0.4</v>
      </c>
      <c r="I22">
        <f>Ohlone!J10</f>
        <v>0.8</v>
      </c>
    </row>
    <row r="23" spans="1:9" x14ac:dyDescent="0.2">
      <c r="A23" t="str">
        <f>Ohlone!B11</f>
        <v>Lucchesi, Matt</v>
      </c>
      <c r="B23" t="str">
        <f>Ohlone!C11</f>
        <v>OHLON</v>
      </c>
      <c r="C23">
        <f>Ohlone!D11</f>
        <v>5</v>
      </c>
      <c r="D23">
        <f>Ohlone!E11</f>
        <v>10</v>
      </c>
      <c r="E23">
        <f>Ohlone!F11</f>
        <v>1</v>
      </c>
      <c r="F23">
        <f>Ohlone!G11</f>
        <v>9</v>
      </c>
      <c r="G23">
        <f>Ohlone!H11</f>
        <v>2</v>
      </c>
      <c r="H23">
        <f>Ohlone!I11</f>
        <v>0.2</v>
      </c>
      <c r="I23">
        <f>Ohlone!J11</f>
        <v>1.8</v>
      </c>
    </row>
    <row r="24" spans="1:9" x14ac:dyDescent="0.2">
      <c r="A24" t="str">
        <f>Ohlone!B12</f>
        <v>Haley, Austin</v>
      </c>
      <c r="B24" t="str">
        <f>Ohlone!C12</f>
        <v>OHLON</v>
      </c>
      <c r="C24">
        <f>Ohlone!D12</f>
        <v>5</v>
      </c>
      <c r="D24">
        <f>Ohlone!E12</f>
        <v>18</v>
      </c>
      <c r="E24">
        <f>Ohlone!F12</f>
        <v>3</v>
      </c>
      <c r="F24">
        <f>Ohlone!G12</f>
        <v>5</v>
      </c>
      <c r="G24">
        <f>Ohlone!H12</f>
        <v>3.6</v>
      </c>
      <c r="H24">
        <f>Ohlone!I12</f>
        <v>0.6</v>
      </c>
      <c r="I24">
        <f>Ohlone!J12</f>
        <v>1</v>
      </c>
    </row>
    <row r="25" spans="1:9" x14ac:dyDescent="0.2">
      <c r="A25" t="str">
        <f>'Los Positas'!B3</f>
        <v>Jeremy Usedom</v>
      </c>
      <c r="B25" t="str">
        <f>'Los Positas'!C3</f>
        <v>LPC</v>
      </c>
      <c r="C25">
        <f>'Los Positas'!D3</f>
        <v>14</v>
      </c>
      <c r="D25">
        <f>'Los Positas'!E3</f>
        <v>39</v>
      </c>
      <c r="E25">
        <f>'Los Positas'!F3</f>
        <v>25</v>
      </c>
      <c r="F25">
        <f>'Los Positas'!G3</f>
        <v>8</v>
      </c>
      <c r="G25">
        <f>'Los Positas'!H3</f>
        <v>2.7857142857142856</v>
      </c>
      <c r="H25">
        <f>'Los Positas'!I3</f>
        <v>1.7857142857142858</v>
      </c>
      <c r="I25">
        <f>'Los Positas'!J3</f>
        <v>0.5714285714285714</v>
      </c>
    </row>
    <row r="26" spans="1:9" x14ac:dyDescent="0.2">
      <c r="A26" t="str">
        <f>'Los Positas'!B4</f>
        <v>Max Federle (Also 1-A)</v>
      </c>
      <c r="B26" t="str">
        <f>'Los Positas'!C4</f>
        <v>LPC</v>
      </c>
      <c r="C26">
        <f>'Los Positas'!D4</f>
        <v>8</v>
      </c>
      <c r="D26">
        <f>'Los Positas'!E4</f>
        <v>0</v>
      </c>
      <c r="E26">
        <f>'Los Positas'!F4</f>
        <v>1</v>
      </c>
      <c r="F26">
        <f>'Los Positas'!G4</f>
        <v>0</v>
      </c>
      <c r="G26">
        <f>'Los Positas'!H4</f>
        <v>0</v>
      </c>
      <c r="H26">
        <f>'Los Positas'!I4</f>
        <v>0.125</v>
      </c>
      <c r="I26">
        <f>'Los Positas'!J4</f>
        <v>0</v>
      </c>
    </row>
    <row r="27" spans="1:9" x14ac:dyDescent="0.2">
      <c r="A27" t="str">
        <f>'Los Positas'!B5</f>
        <v>Chris Buckman</v>
      </c>
      <c r="B27" t="str">
        <f>'Los Positas'!C5</f>
        <v>LPC</v>
      </c>
      <c r="C27">
        <f>'Los Positas'!D5</f>
        <v>14</v>
      </c>
      <c r="D27">
        <f>'Los Positas'!E5</f>
        <v>21</v>
      </c>
      <c r="E27">
        <f>'Los Positas'!F5</f>
        <v>7</v>
      </c>
      <c r="F27">
        <f>'Los Positas'!G5</f>
        <v>1</v>
      </c>
      <c r="G27">
        <f>'Los Positas'!H5</f>
        <v>1.5</v>
      </c>
      <c r="H27">
        <f>'Los Positas'!I5</f>
        <v>0.5</v>
      </c>
      <c r="I27">
        <f>'Los Positas'!J5</f>
        <v>7.1428571428571425E-2</v>
      </c>
    </row>
    <row r="28" spans="1:9" x14ac:dyDescent="0.2">
      <c r="A28" t="str">
        <f>'Los Positas'!B6</f>
        <v>Jared Benge</v>
      </c>
      <c r="B28" t="str">
        <f>'Los Positas'!C6</f>
        <v>LPC</v>
      </c>
      <c r="C28">
        <f>'Los Positas'!D6</f>
        <v>12</v>
      </c>
      <c r="D28">
        <f>'Los Positas'!E6</f>
        <v>6</v>
      </c>
      <c r="E28">
        <f>'Los Positas'!F6</f>
        <v>2</v>
      </c>
      <c r="F28">
        <f>'Los Positas'!G6</f>
        <v>0</v>
      </c>
      <c r="G28">
        <f>'Los Positas'!H6</f>
        <v>0.5</v>
      </c>
      <c r="H28">
        <f>'Los Positas'!I6</f>
        <v>0.16666666666666666</v>
      </c>
      <c r="I28">
        <f>'Los Positas'!J6</f>
        <v>0</v>
      </c>
    </row>
    <row r="29" spans="1:9" x14ac:dyDescent="0.2">
      <c r="A29" t="str">
        <f>'Los Positas'!B7</f>
        <v>Ryan Hogue</v>
      </c>
      <c r="B29" t="str">
        <f>'Los Positas'!C7</f>
        <v>LPC</v>
      </c>
      <c r="C29">
        <f>'Los Positas'!D7</f>
        <v>15</v>
      </c>
      <c r="D29">
        <f>'Los Positas'!E7</f>
        <v>1</v>
      </c>
      <c r="E29">
        <f>'Los Positas'!F7</f>
        <v>2</v>
      </c>
      <c r="F29">
        <f>'Los Positas'!G7</f>
        <v>2</v>
      </c>
      <c r="G29">
        <f>'Los Positas'!H7</f>
        <v>6.6666666666666666E-2</v>
      </c>
      <c r="H29">
        <f>'Los Positas'!I7</f>
        <v>0.13333333333333333</v>
      </c>
      <c r="I29">
        <f>'Los Positas'!J7</f>
        <v>0.13333333333333333</v>
      </c>
    </row>
    <row r="30" spans="1:9" x14ac:dyDescent="0.2">
      <c r="A30" t="str">
        <f>'Los Positas'!B8</f>
        <v>Mike Morruza</v>
      </c>
      <c r="B30" t="str">
        <f>'Los Positas'!C8</f>
        <v>LPC</v>
      </c>
      <c r="C30">
        <f>'Los Positas'!D8</f>
        <v>0</v>
      </c>
      <c r="D30">
        <f>'Los Positas'!E8</f>
        <v>0</v>
      </c>
      <c r="E30">
        <f>'Los Positas'!F8</f>
        <v>0</v>
      </c>
      <c r="F30">
        <f>'Los Positas'!G8</f>
        <v>0</v>
      </c>
      <c r="G30" t="e">
        <f>'Los Positas'!H8</f>
        <v>#DIV/0!</v>
      </c>
      <c r="H30" t="e">
        <f>'Los Positas'!I8</f>
        <v>#DIV/0!</v>
      </c>
      <c r="I30" t="e">
        <f>'Los Positas'!J8</f>
        <v>#DIV/0!</v>
      </c>
    </row>
    <row r="31" spans="1:9" x14ac:dyDescent="0.2">
      <c r="A31" t="str">
        <f>'Los Positas'!B9</f>
        <v>Cam Bushehry</v>
      </c>
      <c r="B31" t="str">
        <f>'Los Positas'!C9</f>
        <v>LPC</v>
      </c>
      <c r="C31">
        <f>'Los Positas'!D9</f>
        <v>11</v>
      </c>
      <c r="D31">
        <f>'Los Positas'!E9</f>
        <v>0</v>
      </c>
      <c r="E31">
        <f>'Los Positas'!F9</f>
        <v>1</v>
      </c>
      <c r="F31">
        <f>'Los Positas'!G9</f>
        <v>0</v>
      </c>
      <c r="G31">
        <f>'Los Positas'!H9</f>
        <v>0</v>
      </c>
      <c r="H31">
        <f>'Los Positas'!I9</f>
        <v>9.0909090909090912E-2</v>
      </c>
      <c r="I31">
        <f>'Los Positas'!J9</f>
        <v>0</v>
      </c>
    </row>
    <row r="32" spans="1:9" x14ac:dyDescent="0.2">
      <c r="A32" t="str">
        <f>'Los Positas'!B10</f>
        <v>Sasha Lazzerereschi</v>
      </c>
      <c r="B32" t="str">
        <f>'Los Positas'!C10</f>
        <v>LPC</v>
      </c>
      <c r="C32">
        <f>'Los Positas'!D10</f>
        <v>15</v>
      </c>
      <c r="D32">
        <f>'Los Positas'!E10</f>
        <v>57</v>
      </c>
      <c r="E32">
        <f>'Los Positas'!F10</f>
        <v>6</v>
      </c>
      <c r="F32">
        <f>'Los Positas'!G10</f>
        <v>19</v>
      </c>
      <c r="G32">
        <f>'Los Positas'!H10</f>
        <v>3.8</v>
      </c>
      <c r="H32">
        <f>'Los Positas'!I10</f>
        <v>0.4</v>
      </c>
      <c r="I32">
        <f>'Los Positas'!J10</f>
        <v>1.2666666666666666</v>
      </c>
    </row>
    <row r="33" spans="1:9" x14ac:dyDescent="0.2">
      <c r="A33" t="str">
        <f>'Los Positas'!B11</f>
        <v>Liam McDonald</v>
      </c>
      <c r="B33" t="str">
        <f>'Los Positas'!C11</f>
        <v>LPC</v>
      </c>
      <c r="C33">
        <f>'Los Positas'!D11</f>
        <v>10</v>
      </c>
      <c r="D33">
        <f>'Los Positas'!E11</f>
        <v>1</v>
      </c>
      <c r="E33">
        <f>'Los Positas'!F11</f>
        <v>1</v>
      </c>
      <c r="F33">
        <f>'Los Positas'!G11</f>
        <v>1</v>
      </c>
      <c r="G33">
        <f>'Los Positas'!H11</f>
        <v>0.1</v>
      </c>
      <c r="H33">
        <f>'Los Positas'!I11</f>
        <v>0.1</v>
      </c>
      <c r="I33">
        <f>'Los Positas'!J11</f>
        <v>0.1</v>
      </c>
    </row>
    <row r="34" spans="1:9" x14ac:dyDescent="0.2">
      <c r="A34" t="str">
        <f>'Los Positas'!B12</f>
        <v>Erik Lundeen</v>
      </c>
      <c r="B34" t="str">
        <f>'Los Positas'!C12</f>
        <v>LPC</v>
      </c>
      <c r="C34">
        <f>'Los Positas'!D12</f>
        <v>11</v>
      </c>
      <c r="D34">
        <f>'Los Positas'!E12</f>
        <v>1</v>
      </c>
      <c r="E34">
        <f>'Los Positas'!F12</f>
        <v>1</v>
      </c>
      <c r="F34">
        <f>'Los Positas'!G12</f>
        <v>0</v>
      </c>
      <c r="G34">
        <f>'Los Positas'!H12</f>
        <v>9.0909090909090912E-2</v>
      </c>
      <c r="H34">
        <f>'Los Positas'!I12</f>
        <v>9.0909090909090912E-2</v>
      </c>
      <c r="I34">
        <f>'Los Positas'!J12</f>
        <v>0</v>
      </c>
    </row>
    <row r="35" spans="1:9" x14ac:dyDescent="0.2">
      <c r="A35" t="str">
        <f>'Los Positas'!B13</f>
        <v>Stephen Redman</v>
      </c>
      <c r="B35" t="str">
        <f>'Los Positas'!C13</f>
        <v>LPC</v>
      </c>
      <c r="C35">
        <f>'Los Positas'!D13</f>
        <v>13</v>
      </c>
      <c r="D35">
        <f>'Los Positas'!E13</f>
        <v>2</v>
      </c>
      <c r="E35">
        <f>'Los Positas'!F13</f>
        <v>1</v>
      </c>
      <c r="F35">
        <f>'Los Positas'!G13</f>
        <v>0</v>
      </c>
      <c r="G35">
        <f>'Los Positas'!H13</f>
        <v>0.15384615384615385</v>
      </c>
      <c r="H35">
        <f>'Los Positas'!I13</f>
        <v>7.6923076923076927E-2</v>
      </c>
      <c r="I35">
        <f>'Los Positas'!J13</f>
        <v>0</v>
      </c>
    </row>
    <row r="36" spans="1:9" x14ac:dyDescent="0.2">
      <c r="A36" t="str">
        <f>'Los Positas'!B14</f>
        <v>Pasquale D'Onofrio</v>
      </c>
      <c r="B36" t="str">
        <f>'Los Positas'!C14</f>
        <v>LPC</v>
      </c>
      <c r="C36">
        <f>'Los Positas'!D14</f>
        <v>15</v>
      </c>
      <c r="D36">
        <f>'Los Positas'!E14</f>
        <v>3</v>
      </c>
      <c r="E36">
        <f>'Los Positas'!F14</f>
        <v>3</v>
      </c>
      <c r="F36">
        <f>'Los Positas'!G14</f>
        <v>1</v>
      </c>
      <c r="G36">
        <f>'Los Positas'!H14</f>
        <v>0.2</v>
      </c>
      <c r="H36">
        <f>'Los Positas'!I14</f>
        <v>0.2</v>
      </c>
      <c r="I36">
        <f>'Los Positas'!J14</f>
        <v>6.6666666666666666E-2</v>
      </c>
    </row>
    <row r="37" spans="1:9" x14ac:dyDescent="0.2">
      <c r="A37" t="str">
        <f>'Los Positas'!B15</f>
        <v>Ryan Hobbs</v>
      </c>
      <c r="B37" t="str">
        <f>'Los Positas'!C15</f>
        <v>LPC</v>
      </c>
      <c r="C37">
        <f>'Los Positas'!D15</f>
        <v>12</v>
      </c>
      <c r="D37">
        <f>'Los Positas'!E15</f>
        <v>9</v>
      </c>
      <c r="E37">
        <f>'Los Positas'!F15</f>
        <v>1</v>
      </c>
      <c r="F37">
        <f>'Los Positas'!G15</f>
        <v>0</v>
      </c>
      <c r="G37">
        <f>'Los Positas'!H15</f>
        <v>0.75</v>
      </c>
      <c r="H37">
        <f>'Los Positas'!I15</f>
        <v>8.3333333333333329E-2</v>
      </c>
      <c r="I37">
        <f>'Los Positas'!J15</f>
        <v>0</v>
      </c>
    </row>
    <row r="38" spans="1:9" x14ac:dyDescent="0.2">
      <c r="A38" t="str">
        <f>'Los Positas'!B16</f>
        <v>Carlos Moreno</v>
      </c>
      <c r="B38" t="str">
        <f>'Los Positas'!C16</f>
        <v>LPC</v>
      </c>
      <c r="C38">
        <f>'Los Positas'!D16</f>
        <v>15</v>
      </c>
      <c r="D38">
        <f>'Los Positas'!E16</f>
        <v>2</v>
      </c>
      <c r="E38">
        <f>'Los Positas'!F16</f>
        <v>2</v>
      </c>
      <c r="F38">
        <f>'Los Positas'!G16</f>
        <v>4</v>
      </c>
      <c r="G38">
        <f>'Los Positas'!H16</f>
        <v>0.13333333333333333</v>
      </c>
      <c r="H38">
        <f>'Los Positas'!I16</f>
        <v>0.13333333333333333</v>
      </c>
      <c r="I38">
        <f>'Los Positas'!J16</f>
        <v>0.26666666666666666</v>
      </c>
    </row>
    <row r="39" spans="1:9" x14ac:dyDescent="0.2">
      <c r="A39" t="str">
        <f>'Los Positas'!B18</f>
        <v>Andrew Long Kettenhofen</v>
      </c>
      <c r="B39" t="str">
        <f>'Los Positas'!C18</f>
        <v>LPC</v>
      </c>
      <c r="C39">
        <f>'Los Positas'!D18</f>
        <v>14</v>
      </c>
      <c r="D39">
        <f>'Los Positas'!E18</f>
        <v>28</v>
      </c>
      <c r="E39">
        <f>'Los Positas'!F18</f>
        <v>19</v>
      </c>
      <c r="F39">
        <f>'Los Positas'!G18</f>
        <v>6</v>
      </c>
      <c r="G39">
        <f>'Los Positas'!H18</f>
        <v>2</v>
      </c>
      <c r="H39">
        <f>'Los Positas'!I18</f>
        <v>1.3571428571428572</v>
      </c>
      <c r="I39">
        <f>'Los Positas'!J18</f>
        <v>0.42857142857142855</v>
      </c>
    </row>
    <row r="40" spans="1:9" x14ac:dyDescent="0.2">
      <c r="A40" t="str">
        <f>'Los Positas'!B19</f>
        <v>Cole Melloch</v>
      </c>
      <c r="B40" t="str">
        <f>'Los Positas'!C19</f>
        <v>LPC</v>
      </c>
      <c r="C40">
        <f>'Los Positas'!D19</f>
        <v>15</v>
      </c>
      <c r="D40">
        <f>'Los Positas'!E19</f>
        <v>3</v>
      </c>
      <c r="E40">
        <f>'Los Positas'!F19</f>
        <v>17</v>
      </c>
      <c r="F40">
        <f>'Los Positas'!G19</f>
        <v>1</v>
      </c>
      <c r="G40">
        <f>'Los Positas'!H19</f>
        <v>0.2</v>
      </c>
      <c r="H40">
        <f>'Los Positas'!I19</f>
        <v>1.1333333333333333</v>
      </c>
      <c r="I40">
        <f>'Los Positas'!J19</f>
        <v>6.6666666666666666E-2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workbookViewId="0">
      <selection sqref="A1:K1"/>
    </sheetView>
  </sheetViews>
  <sheetFormatPr baseColWidth="10" defaultRowHeight="16" x14ac:dyDescent="0.2"/>
  <cols>
    <col min="1" max="1" width="14.5" style="11" bestFit="1" customWidth="1"/>
    <col min="2" max="4" width="10.83203125" style="11"/>
    <col min="5" max="5" width="10.83203125" style="13"/>
    <col min="6" max="6" width="10.83203125" style="11"/>
    <col min="7" max="7" width="14.5" style="11" bestFit="1" customWidth="1"/>
    <col min="8" max="10" width="10.83203125" style="11"/>
    <col min="11" max="11" width="10.83203125" style="13"/>
  </cols>
  <sheetData>
    <row r="1" spans="1:11" x14ac:dyDescent="0.2">
      <c r="A1" s="10" t="s">
        <v>2</v>
      </c>
      <c r="B1" s="10" t="s">
        <v>3</v>
      </c>
      <c r="C1" s="10" t="s">
        <v>4</v>
      </c>
      <c r="D1" s="10" t="s">
        <v>28</v>
      </c>
      <c r="E1" s="12" t="s">
        <v>30</v>
      </c>
      <c r="G1" s="10" t="s">
        <v>2</v>
      </c>
      <c r="H1" s="10" t="s">
        <v>3</v>
      </c>
      <c r="I1" s="10" t="s">
        <v>4</v>
      </c>
      <c r="J1" s="10" t="s">
        <v>70</v>
      </c>
      <c r="K1" s="12" t="s">
        <v>71</v>
      </c>
    </row>
    <row r="2" spans="1:11" x14ac:dyDescent="0.2">
      <c r="A2" s="11" t="str">
        <f>Merced!B32</f>
        <v>Badr Fayyaz</v>
      </c>
      <c r="B2" s="11" t="str">
        <f>Merced!C32</f>
        <v>MJC</v>
      </c>
      <c r="C2" s="11">
        <f>Merced!D32</f>
        <v>5</v>
      </c>
      <c r="D2" s="11">
        <f>Merced!E32</f>
        <v>54</v>
      </c>
      <c r="E2" s="13">
        <f>D2/C2</f>
        <v>10.8</v>
      </c>
      <c r="G2" s="11" t="str">
        <f>Merced!B32</f>
        <v>Badr Fayyaz</v>
      </c>
      <c r="H2" s="11" t="str">
        <f>Merced!C32</f>
        <v>MJC</v>
      </c>
      <c r="I2" s="11">
        <f>Merced!D32</f>
        <v>5</v>
      </c>
      <c r="J2" s="11">
        <f>Merced!F32</f>
        <v>40</v>
      </c>
      <c r="K2" s="13">
        <f>J2/I2</f>
        <v>8</v>
      </c>
    </row>
    <row r="3" spans="1:11" x14ac:dyDescent="0.2">
      <c r="A3" s="11" t="str">
        <f>'Los Positas'!B32</f>
        <v>Zander Newman</v>
      </c>
      <c r="B3" s="11" t="str">
        <f>'Los Positas'!C32</f>
        <v>LPC</v>
      </c>
      <c r="C3" s="11">
        <f>'Los Positas'!D32</f>
        <v>15</v>
      </c>
      <c r="D3" s="11">
        <f>'Los Positas'!E32</f>
        <v>255</v>
      </c>
      <c r="E3" s="13">
        <f>D3/C3</f>
        <v>17</v>
      </c>
      <c r="G3" s="11" t="str">
        <f>'Los Positas'!B32</f>
        <v>Zander Newman</v>
      </c>
      <c r="H3" s="11" t="str">
        <f>'Los Positas'!C32</f>
        <v>LPC</v>
      </c>
      <c r="I3" s="11">
        <f>'Los Positas'!D32</f>
        <v>15</v>
      </c>
      <c r="J3" s="11">
        <f>'Los Positas'!F32</f>
        <v>174</v>
      </c>
      <c r="K3" s="13">
        <f>J3/I3</f>
        <v>11.6</v>
      </c>
    </row>
    <row r="4" spans="1:11" x14ac:dyDescent="0.2">
      <c r="A4" s="11" t="str">
        <f>Ohlone!B32</f>
        <v>Bock, Brian</v>
      </c>
      <c r="B4" s="11" t="str">
        <f>Ohlone!C32</f>
        <v>OHLON</v>
      </c>
      <c r="C4" s="11">
        <f>Ohlone!D32</f>
        <v>4</v>
      </c>
      <c r="D4" s="11">
        <f>Ohlone!E32</f>
        <v>79</v>
      </c>
      <c r="E4" s="13">
        <f>D4/C4</f>
        <v>19.75</v>
      </c>
      <c r="G4" s="11" t="str">
        <f>Ohlone!B32</f>
        <v>Bock, Brian</v>
      </c>
      <c r="H4" s="11" t="str">
        <f>Ohlone!C32</f>
        <v>OHLON</v>
      </c>
      <c r="I4" s="11">
        <f>Ohlone!D32</f>
        <v>4</v>
      </c>
      <c r="J4" s="11">
        <f>Ohlone!F32</f>
        <v>24</v>
      </c>
      <c r="K4" s="13">
        <f>J4/I4</f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opLeftCell="B1" workbookViewId="0">
      <selection activeCell="B31" sqref="B31:E31"/>
    </sheetView>
  </sheetViews>
  <sheetFormatPr baseColWidth="10" defaultRowHeight="16" x14ac:dyDescent="0.2"/>
  <cols>
    <col min="1" max="1" width="10.83203125" style="8"/>
    <col min="2" max="2" width="16.33203125" bestFit="1" customWidth="1"/>
  </cols>
  <sheetData>
    <row r="1" spans="1:10" ht="19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x14ac:dyDescent="0.2">
      <c r="A2" s="1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4">
        <v>2</v>
      </c>
      <c r="B3" s="5" t="s">
        <v>11</v>
      </c>
      <c r="C3" s="5" t="s">
        <v>12</v>
      </c>
      <c r="D3" s="6">
        <v>5</v>
      </c>
      <c r="E3" s="6">
        <v>10</v>
      </c>
      <c r="F3" s="6">
        <v>2</v>
      </c>
      <c r="G3" s="6">
        <v>4</v>
      </c>
      <c r="H3" s="7">
        <f>E3/D3</f>
        <v>2</v>
      </c>
      <c r="I3" s="7">
        <f>F3/D3</f>
        <v>0.4</v>
      </c>
      <c r="J3" s="7">
        <f>G3/D3</f>
        <v>0.8</v>
      </c>
    </row>
    <row r="4" spans="1:10" x14ac:dyDescent="0.2">
      <c r="A4" s="4">
        <v>3</v>
      </c>
      <c r="B4" s="5" t="s">
        <v>13</v>
      </c>
      <c r="C4" s="5" t="s">
        <v>12</v>
      </c>
      <c r="D4" s="6">
        <v>5</v>
      </c>
      <c r="E4" s="6">
        <v>11</v>
      </c>
      <c r="F4" s="6">
        <v>9</v>
      </c>
      <c r="G4" s="6">
        <v>6</v>
      </c>
      <c r="H4" s="7">
        <f t="shared" ref="H4:H28" si="0">E4/D4</f>
        <v>2.2000000000000002</v>
      </c>
      <c r="I4" s="7">
        <f t="shared" ref="I4:I28" si="1">F4/D4</f>
        <v>1.8</v>
      </c>
      <c r="J4" s="7">
        <f t="shared" ref="J4:J28" si="2">G4/D4</f>
        <v>1.2</v>
      </c>
    </row>
    <row r="5" spans="1:10" x14ac:dyDescent="0.2">
      <c r="A5" s="4">
        <v>5</v>
      </c>
      <c r="B5" s="5" t="s">
        <v>14</v>
      </c>
      <c r="C5" s="5" t="s">
        <v>12</v>
      </c>
      <c r="D5" s="6">
        <v>5</v>
      </c>
      <c r="E5" s="6">
        <v>1</v>
      </c>
      <c r="F5" s="6">
        <v>2</v>
      </c>
      <c r="G5" s="6">
        <v>8</v>
      </c>
      <c r="H5" s="7">
        <f t="shared" si="0"/>
        <v>0.2</v>
      </c>
      <c r="I5" s="7">
        <f t="shared" si="1"/>
        <v>0.4</v>
      </c>
      <c r="J5" s="7">
        <f t="shared" si="2"/>
        <v>1.6</v>
      </c>
    </row>
    <row r="6" spans="1:10" x14ac:dyDescent="0.2">
      <c r="A6" s="4">
        <v>6</v>
      </c>
      <c r="B6" s="5" t="s">
        <v>15</v>
      </c>
      <c r="C6" s="5" t="s">
        <v>12</v>
      </c>
      <c r="D6" s="6">
        <v>5</v>
      </c>
      <c r="E6" s="6">
        <v>18</v>
      </c>
      <c r="F6" s="6">
        <v>2</v>
      </c>
      <c r="G6" s="6">
        <v>2</v>
      </c>
      <c r="H6" s="7">
        <f t="shared" si="0"/>
        <v>3.6</v>
      </c>
      <c r="I6" s="7">
        <f t="shared" si="1"/>
        <v>0.4</v>
      </c>
      <c r="J6" s="7">
        <f t="shared" si="2"/>
        <v>0.4</v>
      </c>
    </row>
    <row r="7" spans="1:10" x14ac:dyDescent="0.2">
      <c r="A7" s="4">
        <v>7</v>
      </c>
      <c r="B7" s="5" t="s">
        <v>16</v>
      </c>
      <c r="C7" s="5" t="s">
        <v>12</v>
      </c>
      <c r="D7" s="6">
        <v>5</v>
      </c>
      <c r="E7" s="6">
        <v>6</v>
      </c>
      <c r="F7" s="6">
        <v>0</v>
      </c>
      <c r="G7" s="6">
        <v>0</v>
      </c>
      <c r="H7" s="7">
        <f>E7/D7</f>
        <v>1.2</v>
      </c>
      <c r="I7" s="7">
        <f>F7/D7</f>
        <v>0</v>
      </c>
      <c r="J7" s="7">
        <f>G7/D7</f>
        <v>0</v>
      </c>
    </row>
    <row r="8" spans="1:10" x14ac:dyDescent="0.2">
      <c r="A8" s="4">
        <v>8</v>
      </c>
      <c r="B8" s="5" t="s">
        <v>17</v>
      </c>
      <c r="C8" s="5" t="s">
        <v>12</v>
      </c>
      <c r="D8" s="6">
        <v>5</v>
      </c>
      <c r="E8" s="6">
        <v>5</v>
      </c>
      <c r="F8" s="6">
        <v>6</v>
      </c>
      <c r="G8" s="6">
        <v>8</v>
      </c>
      <c r="H8" s="7">
        <f t="shared" si="0"/>
        <v>1</v>
      </c>
      <c r="I8" s="7">
        <f t="shared" si="1"/>
        <v>1.2</v>
      </c>
      <c r="J8" s="7">
        <f t="shared" si="2"/>
        <v>1.6</v>
      </c>
    </row>
    <row r="9" spans="1:10" x14ac:dyDescent="0.2">
      <c r="A9" s="4">
        <v>9</v>
      </c>
      <c r="B9" s="5" t="s">
        <v>18</v>
      </c>
      <c r="C9" s="5" t="s">
        <v>12</v>
      </c>
      <c r="D9" s="6">
        <v>5</v>
      </c>
      <c r="E9" s="6">
        <v>0</v>
      </c>
      <c r="F9" s="6">
        <v>1</v>
      </c>
      <c r="G9" s="6">
        <v>1</v>
      </c>
      <c r="H9" s="7">
        <f t="shared" si="0"/>
        <v>0</v>
      </c>
      <c r="I9" s="7">
        <f t="shared" si="1"/>
        <v>0.2</v>
      </c>
      <c r="J9" s="7">
        <f t="shared" si="2"/>
        <v>0.2</v>
      </c>
    </row>
    <row r="10" spans="1:10" x14ac:dyDescent="0.2">
      <c r="A10" s="4">
        <v>10</v>
      </c>
      <c r="B10" s="5" t="s">
        <v>19</v>
      </c>
      <c r="C10" s="5" t="s">
        <v>12</v>
      </c>
      <c r="D10" s="6">
        <v>5</v>
      </c>
      <c r="E10" s="6">
        <v>3</v>
      </c>
      <c r="F10" s="6">
        <v>5</v>
      </c>
      <c r="G10" s="6">
        <v>1</v>
      </c>
      <c r="H10" s="7">
        <f t="shared" si="0"/>
        <v>0.6</v>
      </c>
      <c r="I10" s="7">
        <f t="shared" si="1"/>
        <v>1</v>
      </c>
      <c r="J10" s="7">
        <f t="shared" si="2"/>
        <v>0.2</v>
      </c>
    </row>
    <row r="11" spans="1:10" x14ac:dyDescent="0.2">
      <c r="A11" s="4">
        <v>11</v>
      </c>
      <c r="B11" s="5" t="s">
        <v>20</v>
      </c>
      <c r="C11" s="5" t="s">
        <v>12</v>
      </c>
      <c r="D11" s="6">
        <v>5</v>
      </c>
      <c r="E11" s="6">
        <v>0</v>
      </c>
      <c r="F11" s="6">
        <v>1</v>
      </c>
      <c r="G11" s="6">
        <v>1</v>
      </c>
      <c r="H11" s="7">
        <f t="shared" si="0"/>
        <v>0</v>
      </c>
      <c r="I11" s="7">
        <f t="shared" si="1"/>
        <v>0.2</v>
      </c>
      <c r="J11" s="7">
        <f t="shared" si="2"/>
        <v>0.2</v>
      </c>
    </row>
    <row r="12" spans="1:10" x14ac:dyDescent="0.2">
      <c r="A12" s="4">
        <v>12</v>
      </c>
      <c r="B12" s="5" t="s">
        <v>21</v>
      </c>
      <c r="C12" s="5" t="s">
        <v>12</v>
      </c>
      <c r="D12" s="6">
        <v>5</v>
      </c>
      <c r="E12" s="6">
        <v>1</v>
      </c>
      <c r="F12" s="6">
        <v>0</v>
      </c>
      <c r="G12" s="6">
        <v>1</v>
      </c>
      <c r="H12" s="7">
        <f t="shared" si="0"/>
        <v>0.2</v>
      </c>
      <c r="I12" s="7">
        <f t="shared" si="1"/>
        <v>0</v>
      </c>
      <c r="J12" s="7">
        <f t="shared" si="2"/>
        <v>0.2</v>
      </c>
    </row>
    <row r="13" spans="1:10" x14ac:dyDescent="0.2">
      <c r="A13" s="4">
        <v>13</v>
      </c>
      <c r="B13" s="5" t="s">
        <v>22</v>
      </c>
      <c r="C13" s="5" t="s">
        <v>12</v>
      </c>
      <c r="D13" s="6">
        <v>5</v>
      </c>
      <c r="E13" s="6">
        <v>0</v>
      </c>
      <c r="F13" s="6">
        <v>0</v>
      </c>
      <c r="G13" s="6">
        <v>0</v>
      </c>
      <c r="H13" s="7">
        <f t="shared" si="0"/>
        <v>0</v>
      </c>
      <c r="I13" s="7">
        <f t="shared" si="1"/>
        <v>0</v>
      </c>
      <c r="J13" s="7">
        <f t="shared" si="2"/>
        <v>0</v>
      </c>
    </row>
    <row r="14" spans="1:10" x14ac:dyDescent="0.2">
      <c r="A14" s="4">
        <v>14</v>
      </c>
      <c r="B14" s="5" t="s">
        <v>23</v>
      </c>
      <c r="C14" s="5" t="s">
        <v>12</v>
      </c>
      <c r="D14" s="6">
        <v>5</v>
      </c>
      <c r="E14" s="6">
        <v>1</v>
      </c>
      <c r="F14" s="6">
        <v>2</v>
      </c>
      <c r="G14" s="6">
        <v>3</v>
      </c>
      <c r="H14" s="7">
        <f t="shared" si="0"/>
        <v>0.2</v>
      </c>
      <c r="I14" s="7">
        <f t="shared" si="1"/>
        <v>0.4</v>
      </c>
      <c r="J14" s="7">
        <f t="shared" si="2"/>
        <v>0.6</v>
      </c>
    </row>
    <row r="15" spans="1:10" x14ac:dyDescent="0.2">
      <c r="A15" s="4">
        <v>15</v>
      </c>
      <c r="B15" s="5" t="s">
        <v>24</v>
      </c>
      <c r="C15" s="5" t="s">
        <v>12</v>
      </c>
      <c r="D15" s="6">
        <v>5</v>
      </c>
      <c r="E15" s="6">
        <v>0</v>
      </c>
      <c r="F15" s="6">
        <v>0</v>
      </c>
      <c r="G15" s="6">
        <v>0</v>
      </c>
      <c r="H15" s="7">
        <f t="shared" si="0"/>
        <v>0</v>
      </c>
      <c r="I15" s="7">
        <f t="shared" si="1"/>
        <v>0</v>
      </c>
      <c r="J15" s="7">
        <f t="shared" si="2"/>
        <v>0</v>
      </c>
    </row>
    <row r="16" spans="1:10" x14ac:dyDescent="0.2">
      <c r="A16" s="4"/>
      <c r="B16" s="5"/>
      <c r="C16" s="5" t="s">
        <v>25</v>
      </c>
      <c r="D16" s="6"/>
      <c r="E16" s="6"/>
      <c r="F16" s="6"/>
      <c r="G16" s="6"/>
      <c r="H16" s="7" t="e">
        <f t="shared" si="0"/>
        <v>#DIV/0!</v>
      </c>
      <c r="I16" s="7" t="e">
        <f t="shared" si="1"/>
        <v>#DIV/0!</v>
      </c>
      <c r="J16" s="7" t="e">
        <f t="shared" si="2"/>
        <v>#DIV/0!</v>
      </c>
    </row>
    <row r="17" spans="1:10" x14ac:dyDescent="0.2">
      <c r="A17" s="4"/>
      <c r="B17" s="5"/>
      <c r="C17" s="5" t="s">
        <v>26</v>
      </c>
      <c r="D17" s="6"/>
      <c r="E17" s="6"/>
      <c r="F17" s="6"/>
      <c r="G17" s="6"/>
      <c r="H17" s="7" t="e">
        <f t="shared" si="0"/>
        <v>#DIV/0!</v>
      </c>
      <c r="I17" s="7" t="e">
        <f t="shared" si="1"/>
        <v>#DIV/0!</v>
      </c>
      <c r="J17" s="7" t="e">
        <f t="shared" si="2"/>
        <v>#DIV/0!</v>
      </c>
    </row>
    <row r="18" spans="1:10" x14ac:dyDescent="0.2">
      <c r="A18" s="4"/>
      <c r="B18" s="5"/>
      <c r="C18" s="5" t="s">
        <v>26</v>
      </c>
      <c r="D18" s="6"/>
      <c r="E18" s="6"/>
      <c r="F18" s="6"/>
      <c r="G18" s="6"/>
      <c r="H18" s="7" t="e">
        <f t="shared" si="0"/>
        <v>#DIV/0!</v>
      </c>
      <c r="I18" s="7" t="e">
        <f t="shared" si="1"/>
        <v>#DIV/0!</v>
      </c>
      <c r="J18" s="7" t="e">
        <f t="shared" si="2"/>
        <v>#DIV/0!</v>
      </c>
    </row>
    <row r="19" spans="1:10" x14ac:dyDescent="0.2">
      <c r="A19" s="4"/>
      <c r="B19" s="5"/>
      <c r="C19" s="5" t="s">
        <v>26</v>
      </c>
      <c r="D19" s="6"/>
      <c r="E19" s="6"/>
      <c r="F19" s="6"/>
      <c r="G19" s="6"/>
      <c r="H19" s="7" t="e">
        <f t="shared" si="0"/>
        <v>#DIV/0!</v>
      </c>
      <c r="I19" s="7" t="e">
        <f t="shared" si="1"/>
        <v>#DIV/0!</v>
      </c>
      <c r="J19" s="7" t="e">
        <f t="shared" si="2"/>
        <v>#DIV/0!</v>
      </c>
    </row>
    <row r="20" spans="1:10" x14ac:dyDescent="0.2">
      <c r="A20" s="4"/>
      <c r="B20" s="5"/>
      <c r="C20" s="5" t="s">
        <v>26</v>
      </c>
      <c r="D20" s="6"/>
      <c r="E20" s="6"/>
      <c r="F20" s="6"/>
      <c r="G20" s="6"/>
      <c r="H20" s="7" t="e">
        <f t="shared" si="0"/>
        <v>#DIV/0!</v>
      </c>
      <c r="I20" s="7" t="e">
        <f t="shared" si="1"/>
        <v>#DIV/0!</v>
      </c>
      <c r="J20" s="7" t="e">
        <f t="shared" si="2"/>
        <v>#DIV/0!</v>
      </c>
    </row>
    <row r="21" spans="1:10" x14ac:dyDescent="0.2">
      <c r="A21" s="4"/>
      <c r="B21" s="5"/>
      <c r="C21" s="5" t="s">
        <v>26</v>
      </c>
      <c r="D21" s="6"/>
      <c r="E21" s="6"/>
      <c r="F21" s="6"/>
      <c r="G21" s="6"/>
      <c r="H21" s="7" t="e">
        <f t="shared" si="0"/>
        <v>#DIV/0!</v>
      </c>
      <c r="I21" s="7" t="e">
        <f t="shared" si="1"/>
        <v>#DIV/0!</v>
      </c>
      <c r="J21" s="7" t="e">
        <f t="shared" si="2"/>
        <v>#DIV/0!</v>
      </c>
    </row>
    <row r="22" spans="1:10" x14ac:dyDescent="0.2">
      <c r="A22" s="4"/>
      <c r="B22" s="5"/>
      <c r="C22" s="5" t="s">
        <v>26</v>
      </c>
      <c r="D22" s="6"/>
      <c r="E22" s="6"/>
      <c r="F22" s="6"/>
      <c r="G22" s="6"/>
      <c r="H22" s="7" t="e">
        <f t="shared" si="0"/>
        <v>#DIV/0!</v>
      </c>
      <c r="I22" s="7" t="e">
        <f t="shared" si="1"/>
        <v>#DIV/0!</v>
      </c>
      <c r="J22" s="7" t="e">
        <f t="shared" si="2"/>
        <v>#DIV/0!</v>
      </c>
    </row>
    <row r="23" spans="1:10" x14ac:dyDescent="0.2">
      <c r="A23" s="4"/>
      <c r="B23" s="5"/>
      <c r="C23" s="5" t="s">
        <v>26</v>
      </c>
      <c r="D23" s="6"/>
      <c r="E23" s="6"/>
      <c r="F23" s="6"/>
      <c r="G23" s="6"/>
      <c r="H23" s="7" t="e">
        <f t="shared" si="0"/>
        <v>#DIV/0!</v>
      </c>
      <c r="I23" s="7" t="e">
        <f t="shared" si="1"/>
        <v>#DIV/0!</v>
      </c>
      <c r="J23" s="7" t="e">
        <f t="shared" si="2"/>
        <v>#DIV/0!</v>
      </c>
    </row>
    <row r="24" spans="1:10" x14ac:dyDescent="0.2">
      <c r="A24" s="4"/>
      <c r="B24" s="5"/>
      <c r="C24" s="5" t="s">
        <v>26</v>
      </c>
      <c r="D24" s="6"/>
      <c r="E24" s="6"/>
      <c r="F24" s="6"/>
      <c r="G24" s="6"/>
      <c r="H24" s="7" t="e">
        <f t="shared" si="0"/>
        <v>#DIV/0!</v>
      </c>
      <c r="I24" s="7" t="e">
        <f t="shared" si="1"/>
        <v>#DIV/0!</v>
      </c>
      <c r="J24" s="7" t="e">
        <f t="shared" si="2"/>
        <v>#DIV/0!</v>
      </c>
    </row>
    <row r="25" spans="1:10" x14ac:dyDescent="0.2">
      <c r="A25" s="4"/>
      <c r="B25" s="5"/>
      <c r="C25" s="5" t="s">
        <v>26</v>
      </c>
      <c r="D25" s="6"/>
      <c r="E25" s="6"/>
      <c r="F25" s="6"/>
      <c r="G25" s="6"/>
      <c r="H25" s="7" t="e">
        <f t="shared" si="0"/>
        <v>#DIV/0!</v>
      </c>
      <c r="I25" s="7" t="e">
        <f t="shared" si="1"/>
        <v>#DIV/0!</v>
      </c>
      <c r="J25" s="7" t="e">
        <f t="shared" si="2"/>
        <v>#DIV/0!</v>
      </c>
    </row>
    <row r="26" spans="1:10" x14ac:dyDescent="0.2">
      <c r="A26" s="4"/>
      <c r="B26" s="5"/>
      <c r="C26" s="5" t="s">
        <v>26</v>
      </c>
      <c r="D26" s="6"/>
      <c r="E26" s="6"/>
      <c r="F26" s="6"/>
      <c r="G26" s="6"/>
      <c r="H26" s="7" t="e">
        <f t="shared" si="0"/>
        <v>#DIV/0!</v>
      </c>
      <c r="I26" s="7" t="e">
        <f t="shared" si="1"/>
        <v>#DIV/0!</v>
      </c>
      <c r="J26" s="7" t="e">
        <f t="shared" si="2"/>
        <v>#DIV/0!</v>
      </c>
    </row>
    <row r="27" spans="1:10" x14ac:dyDescent="0.2">
      <c r="A27" s="4"/>
      <c r="B27" s="5"/>
      <c r="C27" s="5" t="s">
        <v>26</v>
      </c>
      <c r="D27" s="6"/>
      <c r="E27" s="6"/>
      <c r="F27" s="6"/>
      <c r="G27" s="6"/>
      <c r="H27" s="7" t="e">
        <f t="shared" si="0"/>
        <v>#DIV/0!</v>
      </c>
      <c r="I27" s="7" t="e">
        <f t="shared" si="1"/>
        <v>#DIV/0!</v>
      </c>
      <c r="J27" s="7" t="e">
        <f t="shared" si="2"/>
        <v>#DIV/0!</v>
      </c>
    </row>
    <row r="28" spans="1:10" x14ac:dyDescent="0.2">
      <c r="A28" s="4"/>
      <c r="B28" s="5"/>
      <c r="C28" s="5"/>
      <c r="D28" s="6"/>
      <c r="E28" s="6"/>
      <c r="F28" s="6"/>
      <c r="G28" s="6"/>
      <c r="H28" s="7" t="e">
        <f t="shared" si="0"/>
        <v>#DIV/0!</v>
      </c>
      <c r="I28" s="7" t="e">
        <f t="shared" si="1"/>
        <v>#DIV/0!</v>
      </c>
      <c r="J28" s="7" t="e">
        <f t="shared" si="2"/>
        <v>#DIV/0!</v>
      </c>
    </row>
    <row r="29" spans="1:10" x14ac:dyDescent="0.2">
      <c r="D29" s="8"/>
      <c r="E29" s="8"/>
      <c r="F29" s="8"/>
      <c r="G29" s="8"/>
      <c r="H29" s="8"/>
      <c r="I29" s="8"/>
      <c r="J29" s="8"/>
    </row>
    <row r="30" spans="1:10" ht="19" x14ac:dyDescent="0.25">
      <c r="A30" s="14" t="s">
        <v>27</v>
      </c>
      <c r="B30" s="15"/>
      <c r="C30" s="15"/>
      <c r="D30" s="15"/>
      <c r="E30" s="15"/>
      <c r="F30" s="15"/>
      <c r="G30" s="15"/>
      <c r="H30" s="16"/>
      <c r="I30" s="8"/>
      <c r="J30" s="8"/>
    </row>
    <row r="31" spans="1:10" x14ac:dyDescent="0.2">
      <c r="A31" s="1" t="s">
        <v>1</v>
      </c>
      <c r="B31" s="2" t="s">
        <v>2</v>
      </c>
      <c r="C31" s="2" t="s">
        <v>3</v>
      </c>
      <c r="D31" s="3" t="s">
        <v>4</v>
      </c>
      <c r="E31" s="3" t="s">
        <v>28</v>
      </c>
      <c r="F31" s="3" t="s">
        <v>29</v>
      </c>
      <c r="G31" s="3" t="s">
        <v>30</v>
      </c>
      <c r="H31" s="3" t="s">
        <v>31</v>
      </c>
      <c r="I31" s="8"/>
      <c r="J31" s="8"/>
    </row>
    <row r="32" spans="1:10" x14ac:dyDescent="0.2">
      <c r="A32" s="4">
        <v>1</v>
      </c>
      <c r="B32" s="5" t="s">
        <v>32</v>
      </c>
      <c r="C32" s="5" t="s">
        <v>12</v>
      </c>
      <c r="D32" s="6">
        <v>5</v>
      </c>
      <c r="E32" s="6">
        <v>54</v>
      </c>
      <c r="F32" s="6">
        <v>40</v>
      </c>
      <c r="G32" s="7">
        <f>E32/D32</f>
        <v>10.8</v>
      </c>
      <c r="H32" s="7">
        <f>F32/D32</f>
        <v>8</v>
      </c>
      <c r="I32" s="8"/>
      <c r="J32" s="8"/>
    </row>
    <row r="33" spans="1:10" x14ac:dyDescent="0.2">
      <c r="A33" s="4"/>
      <c r="B33" s="5"/>
      <c r="C33" s="5"/>
      <c r="D33" s="6"/>
      <c r="E33" s="6"/>
      <c r="F33" s="6"/>
      <c r="G33" s="7" t="e">
        <f t="shared" ref="G33:G35" si="3">E33/D33</f>
        <v>#DIV/0!</v>
      </c>
      <c r="H33" s="7" t="e">
        <f t="shared" ref="H33:H35" si="4">F33/D33</f>
        <v>#DIV/0!</v>
      </c>
      <c r="I33" s="8"/>
      <c r="J33" s="8"/>
    </row>
    <row r="34" spans="1:10" x14ac:dyDescent="0.2">
      <c r="A34" s="4"/>
      <c r="B34" s="5"/>
      <c r="C34" s="5"/>
      <c r="D34" s="6"/>
      <c r="E34" s="6"/>
      <c r="F34" s="6"/>
      <c r="G34" s="7" t="e">
        <f t="shared" si="3"/>
        <v>#DIV/0!</v>
      </c>
      <c r="H34" s="7" t="e">
        <f t="shared" si="4"/>
        <v>#DIV/0!</v>
      </c>
      <c r="I34" s="8"/>
      <c r="J34" s="8"/>
    </row>
    <row r="35" spans="1:10" x14ac:dyDescent="0.2">
      <c r="A35" s="4"/>
      <c r="B35" s="5"/>
      <c r="C35" s="5"/>
      <c r="D35" s="6"/>
      <c r="E35" s="6"/>
      <c r="F35" s="6"/>
      <c r="G35" s="7" t="e">
        <f t="shared" si="3"/>
        <v>#DIV/0!</v>
      </c>
      <c r="H35" s="7" t="e">
        <f t="shared" si="4"/>
        <v>#DIV/0!</v>
      </c>
      <c r="I35" s="8"/>
      <c r="J35" s="8"/>
    </row>
  </sheetData>
  <mergeCells count="2">
    <mergeCell ref="A1:J1"/>
    <mergeCell ref="A30:H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A32" sqref="A32:H33"/>
    </sheetView>
  </sheetViews>
  <sheetFormatPr baseColWidth="10" defaultColWidth="8.83203125" defaultRowHeight="16" x14ac:dyDescent="0.2"/>
  <cols>
    <col min="1" max="1" width="5.6640625" bestFit="1" customWidth="1"/>
    <col min="2" max="2" width="24.6640625" bestFit="1" customWidth="1"/>
    <col min="3" max="3" width="6.83203125" bestFit="1" customWidth="1"/>
    <col min="4" max="6" width="5.6640625" style="8" customWidth="1"/>
    <col min="7" max="10" width="7.6640625" style="8" bestFit="1" customWidth="1"/>
  </cols>
  <sheetData>
    <row r="1" spans="1:10" ht="19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x14ac:dyDescent="0.2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5">
        <v>2</v>
      </c>
      <c r="B3" s="5" t="s">
        <v>50</v>
      </c>
      <c r="C3" s="5" t="s">
        <v>51</v>
      </c>
      <c r="D3" s="6">
        <v>14</v>
      </c>
      <c r="E3" s="6">
        <v>39</v>
      </c>
      <c r="F3" s="6">
        <v>25</v>
      </c>
      <c r="G3" s="6">
        <v>8</v>
      </c>
      <c r="H3" s="7">
        <v>2.7857142857142856</v>
      </c>
      <c r="I3" s="7">
        <v>1.7857142857142858</v>
      </c>
      <c r="J3" s="7">
        <v>0.5714285714285714</v>
      </c>
    </row>
    <row r="4" spans="1:10" x14ac:dyDescent="0.2">
      <c r="A4" s="5">
        <v>3</v>
      </c>
      <c r="B4" s="5" t="s">
        <v>52</v>
      </c>
      <c r="C4" s="5" t="s">
        <v>51</v>
      </c>
      <c r="D4" s="6">
        <v>8</v>
      </c>
      <c r="E4" s="6"/>
      <c r="F4" s="6">
        <v>1</v>
      </c>
      <c r="G4" s="6"/>
      <c r="H4" s="7">
        <v>0</v>
      </c>
      <c r="I4" s="7">
        <v>0.125</v>
      </c>
      <c r="J4" s="7">
        <v>0</v>
      </c>
    </row>
    <row r="5" spans="1:10" x14ac:dyDescent="0.2">
      <c r="A5" s="5">
        <v>4</v>
      </c>
      <c r="B5" s="5" t="s">
        <v>53</v>
      </c>
      <c r="C5" s="5" t="s">
        <v>51</v>
      </c>
      <c r="D5" s="6">
        <v>14</v>
      </c>
      <c r="E5" s="6">
        <v>21</v>
      </c>
      <c r="F5" s="6">
        <v>7</v>
      </c>
      <c r="G5" s="6">
        <v>1</v>
      </c>
      <c r="H5" s="7">
        <v>1.5</v>
      </c>
      <c r="I5" s="7">
        <v>0.5</v>
      </c>
      <c r="J5" s="7">
        <v>7.1428571428571425E-2</v>
      </c>
    </row>
    <row r="6" spans="1:10" x14ac:dyDescent="0.2">
      <c r="A6" s="5">
        <v>5</v>
      </c>
      <c r="B6" s="5" t="s">
        <v>54</v>
      </c>
      <c r="C6" s="5" t="s">
        <v>51</v>
      </c>
      <c r="D6" s="6">
        <v>12</v>
      </c>
      <c r="E6" s="6">
        <v>6</v>
      </c>
      <c r="F6" s="6">
        <v>2</v>
      </c>
      <c r="G6" s="6"/>
      <c r="H6" s="7">
        <v>0.5</v>
      </c>
      <c r="I6" s="7">
        <v>0.16666666666666666</v>
      </c>
      <c r="J6" s="7">
        <v>0</v>
      </c>
    </row>
    <row r="7" spans="1:10" x14ac:dyDescent="0.2">
      <c r="A7" s="5">
        <v>6</v>
      </c>
      <c r="B7" s="5" t="s">
        <v>55</v>
      </c>
      <c r="C7" s="5" t="s">
        <v>51</v>
      </c>
      <c r="D7" s="6">
        <v>15</v>
      </c>
      <c r="E7" s="6">
        <v>1</v>
      </c>
      <c r="F7" s="6">
        <v>2</v>
      </c>
      <c r="G7" s="6">
        <v>2</v>
      </c>
      <c r="H7" s="7">
        <v>6.6666666666666666E-2</v>
      </c>
      <c r="I7" s="7">
        <v>0.13333333333333333</v>
      </c>
      <c r="J7" s="7">
        <v>0.13333333333333333</v>
      </c>
    </row>
    <row r="8" spans="1:10" x14ac:dyDescent="0.2">
      <c r="A8" s="5">
        <v>7</v>
      </c>
      <c r="B8" s="5" t="s">
        <v>56</v>
      </c>
      <c r="C8" s="5" t="s">
        <v>51</v>
      </c>
      <c r="D8" s="6">
        <v>0</v>
      </c>
      <c r="E8" s="6"/>
      <c r="F8" s="6"/>
      <c r="G8" s="6"/>
      <c r="H8" s="7" t="e">
        <v>#DIV/0!</v>
      </c>
      <c r="I8" s="7" t="e">
        <v>#DIV/0!</v>
      </c>
      <c r="J8" s="7" t="e">
        <v>#DIV/0!</v>
      </c>
    </row>
    <row r="9" spans="1:10" x14ac:dyDescent="0.2">
      <c r="A9" s="5">
        <v>8</v>
      </c>
      <c r="B9" s="5" t="s">
        <v>57</v>
      </c>
      <c r="C9" s="5" t="s">
        <v>51</v>
      </c>
      <c r="D9" s="6">
        <v>11</v>
      </c>
      <c r="E9" s="6"/>
      <c r="F9" s="6">
        <v>1</v>
      </c>
      <c r="G9" s="6"/>
      <c r="H9" s="7">
        <v>0</v>
      </c>
      <c r="I9" s="7">
        <v>9.0909090909090912E-2</v>
      </c>
      <c r="J9" s="7">
        <v>0</v>
      </c>
    </row>
    <row r="10" spans="1:10" x14ac:dyDescent="0.2">
      <c r="A10" s="5">
        <v>9</v>
      </c>
      <c r="B10" s="5" t="s">
        <v>58</v>
      </c>
      <c r="C10" s="5" t="s">
        <v>51</v>
      </c>
      <c r="D10" s="6">
        <v>15</v>
      </c>
      <c r="E10" s="6">
        <v>57</v>
      </c>
      <c r="F10" s="6">
        <v>6</v>
      </c>
      <c r="G10" s="6">
        <v>19</v>
      </c>
      <c r="H10" s="7">
        <v>3.8</v>
      </c>
      <c r="I10" s="7">
        <v>0.4</v>
      </c>
      <c r="J10" s="7">
        <v>1.2666666666666666</v>
      </c>
    </row>
    <row r="11" spans="1:10" x14ac:dyDescent="0.2">
      <c r="A11" s="5">
        <v>10</v>
      </c>
      <c r="B11" s="5" t="s">
        <v>59</v>
      </c>
      <c r="C11" s="5" t="s">
        <v>51</v>
      </c>
      <c r="D11" s="6">
        <v>10</v>
      </c>
      <c r="E11" s="6">
        <v>1</v>
      </c>
      <c r="F11" s="6">
        <v>1</v>
      </c>
      <c r="G11" s="6">
        <v>1</v>
      </c>
      <c r="H11" s="7">
        <v>0.1</v>
      </c>
      <c r="I11" s="7">
        <v>0.1</v>
      </c>
      <c r="J11" s="7">
        <v>0.1</v>
      </c>
    </row>
    <row r="12" spans="1:10" x14ac:dyDescent="0.2">
      <c r="A12" s="5">
        <v>11</v>
      </c>
      <c r="B12" s="5" t="s">
        <v>60</v>
      </c>
      <c r="C12" s="5" t="s">
        <v>51</v>
      </c>
      <c r="D12" s="6">
        <v>11</v>
      </c>
      <c r="E12" s="6">
        <v>1</v>
      </c>
      <c r="F12" s="6">
        <v>1</v>
      </c>
      <c r="G12" s="6"/>
      <c r="H12" s="7">
        <v>9.0909090909090912E-2</v>
      </c>
      <c r="I12" s="7">
        <v>9.0909090909090912E-2</v>
      </c>
      <c r="J12" s="7">
        <v>0</v>
      </c>
    </row>
    <row r="13" spans="1:10" x14ac:dyDescent="0.2">
      <c r="A13" s="5">
        <v>12</v>
      </c>
      <c r="B13" s="5" t="s">
        <v>61</v>
      </c>
      <c r="C13" s="5" t="s">
        <v>51</v>
      </c>
      <c r="D13" s="6">
        <v>13</v>
      </c>
      <c r="E13" s="6">
        <v>2</v>
      </c>
      <c r="F13" s="6">
        <v>1</v>
      </c>
      <c r="G13" s="6"/>
      <c r="H13" s="7">
        <v>0.15384615384615385</v>
      </c>
      <c r="I13" s="7">
        <v>7.6923076923076927E-2</v>
      </c>
      <c r="J13" s="7">
        <v>0</v>
      </c>
    </row>
    <row r="14" spans="1:10" x14ac:dyDescent="0.2">
      <c r="A14" s="5">
        <v>13</v>
      </c>
      <c r="B14" s="5" t="s">
        <v>62</v>
      </c>
      <c r="C14" s="5" t="s">
        <v>51</v>
      </c>
      <c r="D14" s="6">
        <v>15</v>
      </c>
      <c r="E14" s="6">
        <v>3</v>
      </c>
      <c r="F14" s="6">
        <v>3</v>
      </c>
      <c r="G14" s="6">
        <v>1</v>
      </c>
      <c r="H14" s="7">
        <v>0.2</v>
      </c>
      <c r="I14" s="7">
        <v>0.2</v>
      </c>
      <c r="J14" s="7">
        <v>6.6666666666666666E-2</v>
      </c>
    </row>
    <row r="15" spans="1:10" x14ac:dyDescent="0.2">
      <c r="A15" s="5">
        <v>14</v>
      </c>
      <c r="B15" s="5" t="s">
        <v>63</v>
      </c>
      <c r="C15" s="5" t="s">
        <v>51</v>
      </c>
      <c r="D15" s="6">
        <v>12</v>
      </c>
      <c r="E15" s="6">
        <v>9</v>
      </c>
      <c r="F15" s="6">
        <v>1</v>
      </c>
      <c r="G15" s="6"/>
      <c r="H15" s="7">
        <v>0.75</v>
      </c>
      <c r="I15" s="7">
        <v>8.3333333333333329E-2</v>
      </c>
      <c r="J15" s="7">
        <v>0</v>
      </c>
    </row>
    <row r="16" spans="1:10" x14ac:dyDescent="0.2">
      <c r="A16" s="5">
        <v>15</v>
      </c>
      <c r="B16" s="5" t="s">
        <v>64</v>
      </c>
      <c r="C16" s="5" t="s">
        <v>51</v>
      </c>
      <c r="D16" s="6">
        <v>15</v>
      </c>
      <c r="E16" s="6">
        <v>2</v>
      </c>
      <c r="F16" s="6">
        <v>2</v>
      </c>
      <c r="G16" s="6">
        <v>4</v>
      </c>
      <c r="H16" s="7">
        <v>0.13333333333333333</v>
      </c>
      <c r="I16" s="7">
        <v>0.13333333333333333</v>
      </c>
      <c r="J16" s="7">
        <v>0.26666666666666666</v>
      </c>
    </row>
    <row r="17" spans="1:10" x14ac:dyDescent="0.2">
      <c r="A17" s="5">
        <v>16</v>
      </c>
      <c r="B17" s="5"/>
      <c r="C17" s="5"/>
      <c r="D17" s="6"/>
      <c r="E17" s="6"/>
      <c r="F17" s="6"/>
      <c r="G17" s="6"/>
      <c r="H17" s="7" t="e">
        <v>#DIV/0!</v>
      </c>
      <c r="I17" s="7" t="e">
        <v>#DIV/0!</v>
      </c>
      <c r="J17" s="7" t="e">
        <v>#DIV/0!</v>
      </c>
    </row>
    <row r="18" spans="1:10" x14ac:dyDescent="0.2">
      <c r="A18" s="5">
        <v>17</v>
      </c>
      <c r="B18" s="5" t="s">
        <v>65</v>
      </c>
      <c r="C18" s="5" t="s">
        <v>51</v>
      </c>
      <c r="D18" s="6">
        <v>14</v>
      </c>
      <c r="E18" s="6">
        <v>28</v>
      </c>
      <c r="F18" s="6">
        <v>19</v>
      </c>
      <c r="G18" s="6">
        <v>6</v>
      </c>
      <c r="H18" s="7">
        <v>2</v>
      </c>
      <c r="I18" s="7">
        <v>1.3571428571428572</v>
      </c>
      <c r="J18" s="7">
        <v>0.42857142857142855</v>
      </c>
    </row>
    <row r="19" spans="1:10" x14ac:dyDescent="0.2">
      <c r="A19" s="5">
        <v>18</v>
      </c>
      <c r="B19" s="5" t="s">
        <v>66</v>
      </c>
      <c r="C19" s="5" t="s">
        <v>51</v>
      </c>
      <c r="D19" s="6">
        <v>15</v>
      </c>
      <c r="E19" s="6">
        <v>3</v>
      </c>
      <c r="F19" s="6">
        <v>17</v>
      </c>
      <c r="G19" s="6">
        <v>1</v>
      </c>
      <c r="H19" s="7">
        <v>0.2</v>
      </c>
      <c r="I19" s="7">
        <v>1.1333333333333333</v>
      </c>
      <c r="J19" s="7">
        <v>6.6666666666666666E-2</v>
      </c>
    </row>
    <row r="20" spans="1:10" x14ac:dyDescent="0.2">
      <c r="A20" s="5"/>
      <c r="B20" s="5"/>
      <c r="C20" s="5"/>
      <c r="D20" s="6"/>
      <c r="E20" s="6"/>
      <c r="F20" s="6"/>
      <c r="G20" s="6"/>
      <c r="H20" s="7" t="e">
        <f t="shared" ref="H4:H28" si="0">E20/D20</f>
        <v>#DIV/0!</v>
      </c>
      <c r="I20" s="7" t="e">
        <f t="shared" ref="I4:I28" si="1">F20/D20</f>
        <v>#DIV/0!</v>
      </c>
      <c r="J20" s="7" t="e">
        <f t="shared" ref="J4:J28" si="2">G20/D20</f>
        <v>#DIV/0!</v>
      </c>
    </row>
    <row r="21" spans="1:10" x14ac:dyDescent="0.2">
      <c r="A21" s="5"/>
      <c r="B21" s="5"/>
      <c r="C21" s="5"/>
      <c r="D21" s="6"/>
      <c r="E21" s="6"/>
      <c r="F21" s="6"/>
      <c r="G21" s="6"/>
      <c r="H21" s="7" t="e">
        <f t="shared" si="0"/>
        <v>#DIV/0!</v>
      </c>
      <c r="I21" s="7" t="e">
        <f t="shared" si="1"/>
        <v>#DIV/0!</v>
      </c>
      <c r="J21" s="7" t="e">
        <f t="shared" si="2"/>
        <v>#DIV/0!</v>
      </c>
    </row>
    <row r="22" spans="1:10" x14ac:dyDescent="0.2">
      <c r="A22" s="5"/>
      <c r="B22" s="5"/>
      <c r="C22" s="5"/>
      <c r="D22" s="6"/>
      <c r="E22" s="6"/>
      <c r="F22" s="6"/>
      <c r="G22" s="6"/>
      <c r="H22" s="7" t="e">
        <f t="shared" si="0"/>
        <v>#DIV/0!</v>
      </c>
      <c r="I22" s="7" t="e">
        <f t="shared" si="1"/>
        <v>#DIV/0!</v>
      </c>
      <c r="J22" s="7" t="e">
        <f t="shared" si="2"/>
        <v>#DIV/0!</v>
      </c>
    </row>
    <row r="23" spans="1:10" x14ac:dyDescent="0.2">
      <c r="A23" s="5"/>
      <c r="B23" s="5"/>
      <c r="C23" s="5"/>
      <c r="D23" s="6"/>
      <c r="E23" s="6"/>
      <c r="F23" s="6"/>
      <c r="G23" s="6"/>
      <c r="H23" s="7" t="e">
        <f t="shared" si="0"/>
        <v>#DIV/0!</v>
      </c>
      <c r="I23" s="7" t="e">
        <f t="shared" si="1"/>
        <v>#DIV/0!</v>
      </c>
      <c r="J23" s="7" t="e">
        <f t="shared" si="2"/>
        <v>#DIV/0!</v>
      </c>
    </row>
    <row r="24" spans="1:10" x14ac:dyDescent="0.2">
      <c r="A24" s="5"/>
      <c r="B24" s="5"/>
      <c r="C24" s="5"/>
      <c r="D24" s="6"/>
      <c r="E24" s="6"/>
      <c r="F24" s="6"/>
      <c r="G24" s="6"/>
      <c r="H24" s="7" t="e">
        <f t="shared" si="0"/>
        <v>#DIV/0!</v>
      </c>
      <c r="I24" s="7" t="e">
        <f t="shared" si="1"/>
        <v>#DIV/0!</v>
      </c>
      <c r="J24" s="7" t="e">
        <f t="shared" si="2"/>
        <v>#DIV/0!</v>
      </c>
    </row>
    <row r="25" spans="1:10" x14ac:dyDescent="0.2">
      <c r="A25" s="5"/>
      <c r="B25" s="5"/>
      <c r="C25" s="5"/>
      <c r="D25" s="6"/>
      <c r="E25" s="6"/>
      <c r="F25" s="6"/>
      <c r="G25" s="6"/>
      <c r="H25" s="7" t="e">
        <f t="shared" si="0"/>
        <v>#DIV/0!</v>
      </c>
      <c r="I25" s="7" t="e">
        <f t="shared" si="1"/>
        <v>#DIV/0!</v>
      </c>
      <c r="J25" s="7" t="e">
        <f t="shared" si="2"/>
        <v>#DIV/0!</v>
      </c>
    </row>
    <row r="26" spans="1:10" x14ac:dyDescent="0.2">
      <c r="A26" s="5"/>
      <c r="B26" s="5"/>
      <c r="C26" s="5"/>
      <c r="D26" s="6"/>
      <c r="E26" s="6"/>
      <c r="F26" s="6"/>
      <c r="G26" s="6"/>
      <c r="H26" s="7" t="e">
        <f t="shared" si="0"/>
        <v>#DIV/0!</v>
      </c>
      <c r="I26" s="7" t="e">
        <f t="shared" si="1"/>
        <v>#DIV/0!</v>
      </c>
      <c r="J26" s="7" t="e">
        <f t="shared" si="2"/>
        <v>#DIV/0!</v>
      </c>
    </row>
    <row r="27" spans="1:10" x14ac:dyDescent="0.2">
      <c r="A27" s="5"/>
      <c r="B27" s="5"/>
      <c r="C27" s="5"/>
      <c r="D27" s="6"/>
      <c r="E27" s="6"/>
      <c r="F27" s="6"/>
      <c r="G27" s="6"/>
      <c r="H27" s="7" t="e">
        <f t="shared" si="0"/>
        <v>#DIV/0!</v>
      </c>
      <c r="I27" s="7" t="e">
        <f t="shared" si="1"/>
        <v>#DIV/0!</v>
      </c>
      <c r="J27" s="7" t="e">
        <f t="shared" si="2"/>
        <v>#DIV/0!</v>
      </c>
    </row>
    <row r="28" spans="1:10" x14ac:dyDescent="0.2">
      <c r="A28" s="5"/>
      <c r="B28" s="5"/>
      <c r="C28" s="5"/>
      <c r="D28" s="6"/>
      <c r="E28" s="6"/>
      <c r="F28" s="6"/>
      <c r="G28" s="6"/>
      <c r="H28" s="7" t="e">
        <f t="shared" si="0"/>
        <v>#DIV/0!</v>
      </c>
      <c r="I28" s="7" t="e">
        <f t="shared" si="1"/>
        <v>#DIV/0!</v>
      </c>
      <c r="J28" s="7" t="e">
        <f t="shared" si="2"/>
        <v>#DIV/0!</v>
      </c>
    </row>
    <row r="30" spans="1:10" ht="19" x14ac:dyDescent="0.25">
      <c r="A30" s="14" t="s">
        <v>27</v>
      </c>
      <c r="B30" s="15"/>
      <c r="C30" s="15"/>
      <c r="D30" s="15"/>
      <c r="E30" s="15"/>
      <c r="F30" s="15"/>
      <c r="G30" s="15"/>
      <c r="H30" s="16"/>
    </row>
    <row r="31" spans="1:10" x14ac:dyDescent="0.2">
      <c r="A31" s="2" t="s">
        <v>1</v>
      </c>
      <c r="B31" s="2" t="s">
        <v>2</v>
      </c>
      <c r="C31" s="2" t="s">
        <v>3</v>
      </c>
      <c r="D31" s="3" t="s">
        <v>4</v>
      </c>
      <c r="E31" s="3" t="s">
        <v>28</v>
      </c>
      <c r="F31" s="3" t="s">
        <v>29</v>
      </c>
      <c r="G31" s="3" t="s">
        <v>30</v>
      </c>
      <c r="H31" s="3" t="s">
        <v>31</v>
      </c>
    </row>
    <row r="32" spans="1:10" x14ac:dyDescent="0.2">
      <c r="A32" s="5">
        <v>1</v>
      </c>
      <c r="B32" s="5" t="s">
        <v>67</v>
      </c>
      <c r="C32" s="5" t="s">
        <v>51</v>
      </c>
      <c r="D32" s="6">
        <v>15</v>
      </c>
      <c r="E32" s="6">
        <v>255</v>
      </c>
      <c r="F32" s="6">
        <v>174</v>
      </c>
      <c r="G32" s="7">
        <v>17</v>
      </c>
      <c r="H32" s="7">
        <v>11.6</v>
      </c>
    </row>
    <row r="33" spans="1:8" customFormat="1" x14ac:dyDescent="0.2">
      <c r="A33" s="5" t="s">
        <v>68</v>
      </c>
      <c r="B33" s="5" t="s">
        <v>69</v>
      </c>
      <c r="C33" s="5" t="s">
        <v>51</v>
      </c>
      <c r="D33" s="6">
        <v>0</v>
      </c>
      <c r="E33" s="6"/>
      <c r="F33" s="6"/>
      <c r="G33" s="7" t="e">
        <v>#DIV/0!</v>
      </c>
      <c r="H33" s="7" t="e">
        <v>#DIV/0!</v>
      </c>
    </row>
    <row r="34" spans="1:8" customFormat="1" x14ac:dyDescent="0.2">
      <c r="A34" s="5"/>
      <c r="B34" s="5"/>
      <c r="C34" s="5"/>
      <c r="D34" s="6"/>
      <c r="E34" s="6"/>
      <c r="F34" s="6"/>
      <c r="G34" s="7" t="e">
        <f t="shared" ref="G33:G35" si="3">E34/D34</f>
        <v>#DIV/0!</v>
      </c>
      <c r="H34" s="7" t="e">
        <f t="shared" ref="H33:H35" si="4">F34/D34</f>
        <v>#DIV/0!</v>
      </c>
    </row>
    <row r="35" spans="1:8" customFormat="1" x14ac:dyDescent="0.2">
      <c r="A35" s="5"/>
      <c r="B35" s="5"/>
      <c r="C35" s="5"/>
      <c r="D35" s="6"/>
      <c r="E35" s="6"/>
      <c r="F35" s="6"/>
      <c r="G35" s="7" t="e">
        <f t="shared" si="3"/>
        <v>#DIV/0!</v>
      </c>
      <c r="H35" s="7" t="e">
        <f t="shared" si="4"/>
        <v>#DIV/0!</v>
      </c>
    </row>
  </sheetData>
  <mergeCells count="2">
    <mergeCell ref="A1:J1"/>
    <mergeCell ref="A30:H3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H13" sqref="H13"/>
    </sheetView>
  </sheetViews>
  <sheetFormatPr baseColWidth="10" defaultColWidth="8.83203125" defaultRowHeight="16" x14ac:dyDescent="0.2"/>
  <cols>
    <col min="1" max="1" width="5.6640625" bestFit="1" customWidth="1"/>
    <col min="2" max="2" width="21.1640625" customWidth="1"/>
    <col min="3" max="3" width="6.83203125" bestFit="1" customWidth="1"/>
    <col min="4" max="6" width="5.6640625" style="8" customWidth="1"/>
    <col min="7" max="10" width="7.6640625" style="8" bestFit="1" customWidth="1"/>
  </cols>
  <sheetData>
    <row r="1" spans="1:10" ht="19" x14ac:dyDescent="0.25">
      <c r="A1" s="14" t="s">
        <v>33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x14ac:dyDescent="0.2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x14ac:dyDescent="0.2">
      <c r="A3" s="8">
        <v>2</v>
      </c>
      <c r="B3" s="5" t="s">
        <v>34</v>
      </c>
      <c r="C3" s="5" t="s">
        <v>35</v>
      </c>
      <c r="D3" s="6">
        <v>5</v>
      </c>
      <c r="E3" s="6">
        <v>4</v>
      </c>
      <c r="F3" s="6">
        <v>2</v>
      </c>
      <c r="G3" s="6">
        <v>10</v>
      </c>
      <c r="H3" s="7">
        <v>0.8</v>
      </c>
      <c r="I3" s="7">
        <v>0.4</v>
      </c>
      <c r="J3" s="7">
        <v>2</v>
      </c>
    </row>
    <row r="4" spans="1:10" x14ac:dyDescent="0.2">
      <c r="A4" s="4">
        <v>4</v>
      </c>
      <c r="B4" s="5" t="s">
        <v>36</v>
      </c>
      <c r="C4" s="5" t="s">
        <v>35</v>
      </c>
      <c r="D4" s="6">
        <v>1</v>
      </c>
      <c r="E4" s="6">
        <v>9</v>
      </c>
      <c r="F4" s="6">
        <v>3</v>
      </c>
      <c r="G4" s="6">
        <v>0</v>
      </c>
      <c r="H4" s="7">
        <v>9</v>
      </c>
      <c r="I4" s="7">
        <v>3</v>
      </c>
      <c r="J4" s="7">
        <v>0</v>
      </c>
    </row>
    <row r="5" spans="1:10" x14ac:dyDescent="0.2">
      <c r="A5" s="4">
        <v>5</v>
      </c>
      <c r="B5" s="5" t="s">
        <v>37</v>
      </c>
      <c r="C5" s="5" t="s">
        <v>35</v>
      </c>
      <c r="D5" s="6">
        <v>4</v>
      </c>
      <c r="E5" s="6">
        <v>38</v>
      </c>
      <c r="F5" s="6">
        <v>12</v>
      </c>
      <c r="G5" s="6">
        <v>9</v>
      </c>
      <c r="H5" s="7">
        <v>9.5</v>
      </c>
      <c r="I5" s="7">
        <v>3</v>
      </c>
      <c r="J5" s="7">
        <v>2.25</v>
      </c>
    </row>
    <row r="6" spans="1:10" x14ac:dyDescent="0.2">
      <c r="A6" s="4">
        <v>6</v>
      </c>
      <c r="B6" s="5" t="s">
        <v>38</v>
      </c>
      <c r="C6" s="5" t="s">
        <v>35</v>
      </c>
      <c r="D6" s="6">
        <v>0</v>
      </c>
      <c r="E6" s="6"/>
      <c r="F6" s="6"/>
      <c r="G6" s="6"/>
      <c r="H6" s="7" t="e">
        <v>#DIV/0!</v>
      </c>
      <c r="I6" s="7" t="e">
        <v>#DIV/0!</v>
      </c>
      <c r="J6" s="7" t="e">
        <v>#DIV/0!</v>
      </c>
    </row>
    <row r="7" spans="1:10" x14ac:dyDescent="0.2">
      <c r="A7" s="4">
        <v>7</v>
      </c>
      <c r="B7" s="5" t="s">
        <v>39</v>
      </c>
      <c r="C7" s="5" t="s">
        <v>35</v>
      </c>
      <c r="D7" s="6">
        <v>4</v>
      </c>
      <c r="E7" s="6">
        <v>3</v>
      </c>
      <c r="F7" s="6">
        <v>1</v>
      </c>
      <c r="G7" s="6">
        <v>3</v>
      </c>
      <c r="H7" s="7">
        <v>0.75</v>
      </c>
      <c r="I7" s="7">
        <v>0.25</v>
      </c>
      <c r="J7" s="7">
        <v>0.75</v>
      </c>
    </row>
    <row r="8" spans="1:10" x14ac:dyDescent="0.2">
      <c r="A8" s="4">
        <v>10</v>
      </c>
      <c r="B8" s="5" t="s">
        <v>40</v>
      </c>
      <c r="C8" s="5" t="s">
        <v>35</v>
      </c>
      <c r="D8" s="6">
        <v>5</v>
      </c>
      <c r="E8" s="6">
        <v>2</v>
      </c>
      <c r="F8" s="6">
        <v>0</v>
      </c>
      <c r="G8" s="6">
        <v>2</v>
      </c>
      <c r="H8" s="7">
        <v>0.4</v>
      </c>
      <c r="I8" s="7">
        <v>0</v>
      </c>
      <c r="J8" s="7">
        <v>0.4</v>
      </c>
    </row>
    <row r="9" spans="1:10" x14ac:dyDescent="0.2">
      <c r="A9" s="4">
        <v>11</v>
      </c>
      <c r="B9" s="5" t="s">
        <v>41</v>
      </c>
      <c r="C9" s="5" t="s">
        <v>35</v>
      </c>
      <c r="D9" s="6">
        <v>5</v>
      </c>
      <c r="E9" s="6">
        <v>11</v>
      </c>
      <c r="F9" s="6">
        <v>0</v>
      </c>
      <c r="G9" s="6">
        <v>1</v>
      </c>
      <c r="H9" s="7">
        <v>2.2000000000000002</v>
      </c>
      <c r="I9" s="7">
        <v>0</v>
      </c>
      <c r="J9" s="7">
        <v>0.2</v>
      </c>
    </row>
    <row r="10" spans="1:10" x14ac:dyDescent="0.2">
      <c r="A10" s="4">
        <v>12</v>
      </c>
      <c r="B10" s="5" t="s">
        <v>42</v>
      </c>
      <c r="C10" s="5" t="s">
        <v>35</v>
      </c>
      <c r="D10" s="6">
        <v>5</v>
      </c>
      <c r="E10" s="6">
        <v>1</v>
      </c>
      <c r="F10" s="6">
        <v>2</v>
      </c>
      <c r="G10" s="6">
        <v>4</v>
      </c>
      <c r="H10" s="7">
        <v>0.2</v>
      </c>
      <c r="I10" s="7">
        <v>0.4</v>
      </c>
      <c r="J10" s="7">
        <v>0.8</v>
      </c>
    </row>
    <row r="11" spans="1:10" x14ac:dyDescent="0.2">
      <c r="A11" s="4">
        <v>16</v>
      </c>
      <c r="B11" s="5" t="s">
        <v>43</v>
      </c>
      <c r="C11" s="5" t="s">
        <v>35</v>
      </c>
      <c r="D11" s="6">
        <v>5</v>
      </c>
      <c r="E11" s="6">
        <v>10</v>
      </c>
      <c r="F11" s="6">
        <v>1</v>
      </c>
      <c r="G11" s="6">
        <v>9</v>
      </c>
      <c r="H11" s="7">
        <v>2</v>
      </c>
      <c r="I11" s="7">
        <v>0.2</v>
      </c>
      <c r="J11" s="7">
        <v>1.8</v>
      </c>
    </row>
    <row r="12" spans="1:10" x14ac:dyDescent="0.2">
      <c r="A12" s="4">
        <v>18</v>
      </c>
      <c r="B12" s="5" t="s">
        <v>44</v>
      </c>
      <c r="C12" s="5" t="s">
        <v>35</v>
      </c>
      <c r="D12" s="6">
        <v>5</v>
      </c>
      <c r="E12" s="6">
        <v>18</v>
      </c>
      <c r="F12" s="6">
        <v>3</v>
      </c>
      <c r="G12" s="6">
        <v>5</v>
      </c>
      <c r="H12" s="7">
        <v>3.6</v>
      </c>
      <c r="I12" s="7">
        <v>0.6</v>
      </c>
      <c r="J12" s="7">
        <v>1</v>
      </c>
    </row>
    <row r="13" spans="1:10" x14ac:dyDescent="0.2">
      <c r="A13" s="4"/>
      <c r="B13" s="5"/>
      <c r="C13" s="5"/>
      <c r="D13" s="6"/>
      <c r="E13" s="6"/>
      <c r="F13" s="6"/>
      <c r="G13" s="6"/>
      <c r="H13" s="7" t="e">
        <v>#DIV/0!</v>
      </c>
      <c r="I13" s="7" t="e">
        <v>#DIV/0!</v>
      </c>
      <c r="J13" s="7" t="e">
        <v>#DIV/0!</v>
      </c>
    </row>
    <row r="14" spans="1:10" x14ac:dyDescent="0.2">
      <c r="A14" s="5"/>
      <c r="B14" s="5"/>
      <c r="C14" s="5"/>
      <c r="D14" s="6"/>
      <c r="E14" s="6"/>
      <c r="F14" s="6"/>
      <c r="G14" s="6"/>
      <c r="H14" s="7" t="e">
        <v>#DIV/0!</v>
      </c>
      <c r="I14" s="7" t="e">
        <v>#DIV/0!</v>
      </c>
      <c r="J14" s="7" t="e">
        <v>#DIV/0!</v>
      </c>
    </row>
    <row r="15" spans="1:10" x14ac:dyDescent="0.2">
      <c r="A15" s="5"/>
      <c r="B15" s="5"/>
      <c r="C15" s="5"/>
      <c r="D15" s="6"/>
      <c r="E15" s="6"/>
      <c r="F15" s="6"/>
      <c r="G15" s="6"/>
      <c r="H15" s="7" t="e">
        <v>#DIV/0!</v>
      </c>
      <c r="I15" s="7" t="e">
        <v>#DIV/0!</v>
      </c>
      <c r="J15" s="7" t="e">
        <v>#DIV/0!</v>
      </c>
    </row>
    <row r="16" spans="1:10" x14ac:dyDescent="0.2">
      <c r="A16" s="5"/>
      <c r="B16" s="5"/>
      <c r="C16" s="5"/>
      <c r="D16" s="6"/>
      <c r="E16" s="6"/>
      <c r="F16" s="6"/>
      <c r="G16" s="6"/>
      <c r="H16" s="7" t="e">
        <v>#DIV/0!</v>
      </c>
      <c r="I16" s="7" t="e">
        <v>#DIV/0!</v>
      </c>
      <c r="J16" s="7" t="e">
        <v>#DIV/0!</v>
      </c>
    </row>
    <row r="17" spans="1:10" x14ac:dyDescent="0.2">
      <c r="A17" s="5"/>
      <c r="B17" s="5"/>
      <c r="C17" s="5"/>
      <c r="D17" s="6"/>
      <c r="E17" s="6"/>
      <c r="F17" s="6"/>
      <c r="G17" s="6"/>
      <c r="H17" s="7" t="e">
        <v>#DIV/0!</v>
      </c>
      <c r="I17" s="7" t="e">
        <v>#DIV/0!</v>
      </c>
      <c r="J17" s="7" t="e">
        <v>#DIV/0!</v>
      </c>
    </row>
    <row r="18" spans="1:10" x14ac:dyDescent="0.2">
      <c r="A18" s="5"/>
      <c r="B18" s="5"/>
      <c r="C18" s="5"/>
      <c r="D18" s="6"/>
      <c r="E18" s="6"/>
      <c r="F18" s="6"/>
      <c r="G18" s="6"/>
      <c r="H18" s="7" t="e">
        <v>#DIV/0!</v>
      </c>
      <c r="I18" s="7" t="e">
        <v>#DIV/0!</v>
      </c>
      <c r="J18" s="7" t="e">
        <v>#DIV/0!</v>
      </c>
    </row>
    <row r="19" spans="1:10" x14ac:dyDescent="0.2">
      <c r="A19" s="5"/>
      <c r="B19" s="5"/>
      <c r="C19" s="5"/>
      <c r="D19" s="6"/>
      <c r="E19" s="6"/>
      <c r="F19" s="6"/>
      <c r="G19" s="6"/>
      <c r="H19" s="7" t="e">
        <v>#DIV/0!</v>
      </c>
      <c r="I19" s="7" t="e">
        <v>#DIV/0!</v>
      </c>
      <c r="J19" s="7" t="e">
        <v>#DIV/0!</v>
      </c>
    </row>
    <row r="20" spans="1:10" x14ac:dyDescent="0.2">
      <c r="A20" s="5"/>
      <c r="B20" s="5"/>
      <c r="C20" s="5"/>
      <c r="D20" s="6"/>
      <c r="E20" s="6"/>
      <c r="F20" s="6"/>
      <c r="G20" s="6"/>
      <c r="H20" s="7" t="e">
        <v>#DIV/0!</v>
      </c>
      <c r="I20" s="7" t="e">
        <v>#DIV/0!</v>
      </c>
      <c r="J20" s="7" t="e">
        <v>#DIV/0!</v>
      </c>
    </row>
    <row r="21" spans="1:10" x14ac:dyDescent="0.2">
      <c r="A21" s="5"/>
      <c r="B21" s="5"/>
      <c r="C21" s="5"/>
      <c r="D21" s="6"/>
      <c r="E21" s="6"/>
      <c r="F21" s="6"/>
      <c r="G21" s="6"/>
      <c r="H21" s="7" t="e">
        <v>#DIV/0!</v>
      </c>
      <c r="I21" s="7" t="e">
        <v>#DIV/0!</v>
      </c>
      <c r="J21" s="7" t="e">
        <v>#DIV/0!</v>
      </c>
    </row>
    <row r="22" spans="1:10" x14ac:dyDescent="0.2">
      <c r="A22" s="5"/>
      <c r="B22" s="5"/>
      <c r="C22" s="5"/>
      <c r="D22" s="6"/>
      <c r="E22" s="6"/>
      <c r="F22" s="6"/>
      <c r="G22" s="6"/>
      <c r="H22" s="7" t="e">
        <v>#DIV/0!</v>
      </c>
      <c r="I22" s="7" t="e">
        <v>#DIV/0!</v>
      </c>
      <c r="J22" s="7" t="e">
        <v>#DIV/0!</v>
      </c>
    </row>
    <row r="23" spans="1:10" x14ac:dyDescent="0.2">
      <c r="A23" s="5"/>
      <c r="B23" s="5"/>
      <c r="C23" s="5"/>
      <c r="D23" s="6"/>
      <c r="E23" s="6"/>
      <c r="F23" s="6"/>
      <c r="G23" s="6"/>
      <c r="H23" s="7" t="e">
        <v>#DIV/0!</v>
      </c>
      <c r="I23" s="7" t="e">
        <v>#DIV/0!</v>
      </c>
      <c r="J23" s="7" t="e">
        <v>#DIV/0!</v>
      </c>
    </row>
    <row r="24" spans="1:10" x14ac:dyDescent="0.2">
      <c r="A24" s="5"/>
      <c r="B24" s="5"/>
      <c r="C24" s="5"/>
      <c r="D24" s="6"/>
      <c r="E24" s="6"/>
      <c r="F24" s="6"/>
      <c r="G24" s="6"/>
      <c r="H24" s="7" t="e">
        <v>#DIV/0!</v>
      </c>
      <c r="I24" s="7" t="e">
        <v>#DIV/0!</v>
      </c>
      <c r="J24" s="7" t="e">
        <v>#DIV/0!</v>
      </c>
    </row>
    <row r="25" spans="1:10" x14ac:dyDescent="0.2">
      <c r="A25" s="5"/>
      <c r="B25" s="5"/>
      <c r="C25" s="5"/>
      <c r="D25" s="6"/>
      <c r="E25" s="6"/>
      <c r="F25" s="6"/>
      <c r="G25" s="6"/>
      <c r="H25" s="7" t="e">
        <v>#DIV/0!</v>
      </c>
      <c r="I25" s="7" t="e">
        <v>#DIV/0!</v>
      </c>
      <c r="J25" s="7" t="e">
        <v>#DIV/0!</v>
      </c>
    </row>
    <row r="26" spans="1:10" x14ac:dyDescent="0.2">
      <c r="A26" s="5"/>
      <c r="B26" s="5"/>
      <c r="C26" s="5"/>
      <c r="D26" s="6"/>
      <c r="E26" s="6"/>
      <c r="F26" s="6"/>
      <c r="G26" s="6"/>
      <c r="H26" s="7" t="e">
        <v>#DIV/0!</v>
      </c>
      <c r="I26" s="7" t="e">
        <v>#DIV/0!</v>
      </c>
      <c r="J26" s="7" t="e">
        <v>#DIV/0!</v>
      </c>
    </row>
    <row r="27" spans="1:10" x14ac:dyDescent="0.2">
      <c r="A27" s="5"/>
      <c r="B27" s="5"/>
      <c r="C27" s="5"/>
      <c r="D27" s="6"/>
      <c r="E27" s="6"/>
      <c r="F27" s="6"/>
      <c r="G27" s="6"/>
      <c r="H27" s="7" t="e">
        <v>#DIV/0!</v>
      </c>
      <c r="I27" s="7" t="e">
        <v>#DIV/0!</v>
      </c>
      <c r="J27" s="7" t="e">
        <v>#DIV/0!</v>
      </c>
    </row>
    <row r="28" spans="1:10" x14ac:dyDescent="0.2">
      <c r="A28" s="5"/>
      <c r="B28" s="5"/>
      <c r="C28" s="5"/>
      <c r="D28" s="6"/>
      <c r="E28" s="6"/>
      <c r="F28" s="6"/>
      <c r="G28" s="6"/>
      <c r="H28" s="7" t="e">
        <v>#DIV/0!</v>
      </c>
      <c r="I28" s="7" t="e">
        <v>#DIV/0!</v>
      </c>
      <c r="J28" s="7" t="e">
        <v>#DIV/0!</v>
      </c>
    </row>
    <row r="30" spans="1:10" ht="19" x14ac:dyDescent="0.25">
      <c r="A30" s="14" t="s">
        <v>27</v>
      </c>
      <c r="B30" s="15"/>
      <c r="C30" s="15"/>
      <c r="D30" s="15"/>
      <c r="E30" s="15"/>
      <c r="F30" s="15"/>
      <c r="G30" s="15"/>
      <c r="H30" s="16"/>
    </row>
    <row r="31" spans="1:10" x14ac:dyDescent="0.2">
      <c r="A31" s="2" t="s">
        <v>1</v>
      </c>
      <c r="B31" s="2" t="s">
        <v>2</v>
      </c>
      <c r="C31" s="2" t="s">
        <v>3</v>
      </c>
      <c r="D31" s="3" t="s">
        <v>4</v>
      </c>
      <c r="E31" s="3" t="s">
        <v>28</v>
      </c>
      <c r="F31" s="3" t="s">
        <v>29</v>
      </c>
      <c r="G31" s="3" t="s">
        <v>30</v>
      </c>
      <c r="H31" s="3" t="s">
        <v>31</v>
      </c>
    </row>
    <row r="32" spans="1:10" x14ac:dyDescent="0.2">
      <c r="A32" s="4">
        <v>1</v>
      </c>
      <c r="B32" s="5" t="s">
        <v>41</v>
      </c>
      <c r="C32" s="5" t="s">
        <v>35</v>
      </c>
      <c r="D32" s="6">
        <v>4</v>
      </c>
      <c r="E32" s="6">
        <v>79</v>
      </c>
      <c r="F32" s="6">
        <v>24</v>
      </c>
      <c r="G32" s="7">
        <v>19.75</v>
      </c>
      <c r="H32" s="7">
        <v>6</v>
      </c>
    </row>
    <row r="33" spans="1:8" customFormat="1" x14ac:dyDescent="0.2">
      <c r="A33" s="5"/>
      <c r="B33" s="5"/>
      <c r="C33" s="5"/>
      <c r="D33" s="6"/>
      <c r="E33" s="6"/>
      <c r="F33" s="6"/>
      <c r="G33" s="7" t="e">
        <v>#DIV/0!</v>
      </c>
      <c r="H33" s="7" t="e">
        <v>#DIV/0!</v>
      </c>
    </row>
    <row r="34" spans="1:8" customFormat="1" x14ac:dyDescent="0.2">
      <c r="A34" s="5"/>
      <c r="B34" s="5"/>
      <c r="C34" s="5"/>
      <c r="D34" s="6"/>
      <c r="E34" s="6"/>
      <c r="F34" s="6"/>
      <c r="G34" s="7" t="e">
        <v>#DIV/0!</v>
      </c>
      <c r="H34" s="7" t="e">
        <v>#DIV/0!</v>
      </c>
    </row>
    <row r="35" spans="1:8" customFormat="1" x14ac:dyDescent="0.2">
      <c r="A35" s="5"/>
      <c r="B35" s="5"/>
      <c r="C35" s="5"/>
      <c r="D35" s="6"/>
      <c r="E35" s="6"/>
      <c r="F35" s="6"/>
      <c r="G35" s="7" t="e">
        <v>#DIV/0!</v>
      </c>
      <c r="H35" s="7" t="e">
        <v>#DIV/0!</v>
      </c>
    </row>
  </sheetData>
  <mergeCells count="2">
    <mergeCell ref="A1:J1"/>
    <mergeCell ref="A30:H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Field Leaders</vt:lpstr>
      <vt:lpstr>Goalie Leaders</vt:lpstr>
      <vt:lpstr>Coast Field</vt:lpstr>
      <vt:lpstr>Coast Goalie</vt:lpstr>
      <vt:lpstr>Merced</vt:lpstr>
      <vt:lpstr>W. Valley</vt:lpstr>
      <vt:lpstr>Cabrillo</vt:lpstr>
      <vt:lpstr>De Anza</vt:lpstr>
      <vt:lpstr>Los Positas</vt:lpstr>
      <vt:lpstr>Ohlone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2015-09-22T16:20:00Z</dcterms:created>
  <dcterms:modified xsi:type="dcterms:W3CDTF">2015-10-21T00:12:32Z</dcterms:modified>
</cp:coreProperties>
</file>